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firstSheet="1"/>
  </bookViews>
  <sheets>
    <sheet name="Sheet1" sheetId="1" r:id="rId1"/>
    <sheet name="百分比统计" sheetId="2" r:id="rId2"/>
    <sheet name="本周游戏数据" sheetId="3" r:id="rId3"/>
    <sheet name="上周游戏数据" sheetId="4" r:id="rId4"/>
    <sheet name="G7" sheetId="5" r:id="rId5"/>
    <sheet name="YY" sheetId="6" r:id="rId6"/>
    <sheet name="BY01" sheetId="7" r:id="rId7"/>
    <sheet name="BY02" sheetId="8" r:id="rId8"/>
    <sheet name="ZS" sheetId="9" r:id="rId9"/>
    <sheet name="TES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<sst xmlns="http://schemas.openxmlformats.org/spreadsheetml/2006/main" count="599" uniqueCount="177">
  <si>
    <r>
      <rPr>
        <b/>
        <sz val="10"/>
        <color rgb="FFFFFFFF"/>
        <rFont val="Arial"/>
        <charset val="134"/>
      </rPr>
      <t>日期</t>
    </r>
  </si>
  <si>
    <r>
      <rPr>
        <b/>
        <sz val="10"/>
        <color rgb="FFFFFFFF"/>
        <rFont val="Arial"/>
        <charset val="134"/>
      </rPr>
      <t>有效房卡</t>
    </r>
  </si>
  <si>
    <r>
      <rPr>
        <b/>
        <sz val="10"/>
        <color rgb="FFFFFFFF"/>
        <rFont val="Arial"/>
        <charset val="134"/>
      </rPr>
      <t>新增</t>
    </r>
  </si>
  <si>
    <r>
      <rPr>
        <b/>
        <sz val="10"/>
        <color rgb="FFFFFFFF"/>
        <rFont val="Arial"/>
        <charset val="134"/>
      </rPr>
      <t>到期</t>
    </r>
  </si>
  <si>
    <r>
      <rPr>
        <b/>
        <sz val="10"/>
        <color rgb="FFFFFFFF"/>
        <rFont val="Arial"/>
        <charset val="134"/>
      </rPr>
      <t>活跃</t>
    </r>
  </si>
  <si>
    <r>
      <rPr>
        <b/>
        <sz val="10"/>
        <color rgb="FFFFFFFF"/>
        <rFont val="Arial"/>
        <charset val="134"/>
      </rPr>
      <t>投注</t>
    </r>
  </si>
  <si>
    <r>
      <rPr>
        <b/>
        <sz val="10"/>
        <color rgb="FFFFFFFF"/>
        <rFont val="Arial"/>
        <charset val="134"/>
      </rPr>
      <t>存款</t>
    </r>
  </si>
  <si>
    <r>
      <rPr>
        <b/>
        <sz val="10"/>
        <color rgb="FFFFFFFF"/>
        <rFont val="Arial"/>
        <charset val="134"/>
      </rPr>
      <t>取款</t>
    </r>
  </si>
  <si>
    <r>
      <rPr>
        <b/>
        <sz val="10"/>
        <color rgb="FFFFFFFF"/>
        <rFont val="Arial"/>
        <charset val="134"/>
      </rPr>
      <t>首存</t>
    </r>
  </si>
  <si>
    <r>
      <rPr>
        <b/>
        <sz val="10"/>
        <color rgb="FFFFFFFF"/>
        <rFont val="Arial"/>
        <charset val="134"/>
      </rPr>
      <t>投注单</t>
    </r>
  </si>
  <si>
    <r>
      <rPr>
        <b/>
        <sz val="10"/>
        <color rgb="FFFFFFFF"/>
        <rFont val="Arial"/>
        <charset val="134"/>
      </rPr>
      <t>有效</t>
    </r>
  </si>
  <si>
    <r>
      <rPr>
        <b/>
        <sz val="10"/>
        <color rgb="FFFFFFFF"/>
        <rFont val="Arial"/>
        <charset val="134"/>
      </rPr>
      <t>输赢</t>
    </r>
  </si>
  <si>
    <r>
      <rPr>
        <b/>
        <sz val="10"/>
        <color rgb="FFFFFFFF"/>
        <rFont val="Arial"/>
        <charset val="134"/>
      </rPr>
      <t>营销活动</t>
    </r>
  </si>
  <si>
    <r>
      <rPr>
        <b/>
        <sz val="10"/>
        <color rgb="FFFFFFFF"/>
        <rFont val="Arial"/>
        <charset val="134"/>
      </rPr>
      <t>返水</t>
    </r>
  </si>
  <si>
    <r>
      <rPr>
        <b/>
        <sz val="10"/>
        <color rgb="FFFFFFFF"/>
        <rFont val="Arial"/>
        <charset val="134"/>
      </rPr>
      <t>代理返佣</t>
    </r>
  </si>
  <si>
    <r>
      <rPr>
        <b/>
        <sz val="10"/>
        <color rgb="FFFFFFFF"/>
        <rFont val="Arial"/>
        <charset val="134"/>
      </rPr>
      <t>净盈利</t>
    </r>
  </si>
  <si>
    <t>日均活跃人数</t>
  </si>
  <si>
    <t>日均投注人数</t>
  </si>
  <si>
    <r>
      <rPr>
        <b/>
        <sz val="10"/>
        <color rgb="FFFFFFFF"/>
        <rFont val="Arial"/>
        <charset val="134"/>
      </rPr>
      <t>房卡</t>
    </r>
  </si>
  <si>
    <r>
      <rPr>
        <b/>
        <sz val="10"/>
        <color rgb="FFFFFFFF"/>
        <rFont val="Arial"/>
        <charset val="134"/>
      </rPr>
      <t>会员</t>
    </r>
  </si>
  <si>
    <r>
      <rPr>
        <b/>
        <sz val="10"/>
        <color rgb="FFFFFFFF"/>
        <rFont val="Arial"/>
        <charset val="134"/>
      </rPr>
      <t>房间</t>
    </r>
  </si>
  <si>
    <r>
      <rPr>
        <b/>
        <sz val="10"/>
        <color rgb="FFFFFFFF"/>
        <rFont val="Arial"/>
        <charset val="134"/>
      </rPr>
      <t>人数</t>
    </r>
  </si>
  <si>
    <r>
      <rPr>
        <b/>
        <sz val="10"/>
        <color rgb="FFFFFFFF"/>
        <rFont val="Arial"/>
        <charset val="134"/>
      </rPr>
      <t>次数</t>
    </r>
  </si>
  <si>
    <r>
      <rPr>
        <b/>
        <sz val="10"/>
        <color rgb="FFFFFFFF"/>
        <rFont val="Arial"/>
        <charset val="134"/>
      </rPr>
      <t>金额</t>
    </r>
  </si>
  <si>
    <r>
      <rPr>
        <b/>
        <sz val="10"/>
        <color rgb="FFFFFFFF"/>
        <rFont val="Arial"/>
        <charset val="134"/>
      </rPr>
      <t>数量</t>
    </r>
  </si>
  <si>
    <r>
      <rPr>
        <b/>
        <sz val="10"/>
        <color rgb="FFFFFFFF"/>
        <rFont val="Arial"/>
        <charset val="134"/>
      </rPr>
      <t>投注额</t>
    </r>
  </si>
  <si>
    <t>总公司</t>
  </si>
  <si>
    <t>上上周</t>
  </si>
  <si>
    <t>上周</t>
  </si>
  <si>
    <t>本周</t>
  </si>
  <si>
    <t>G7</t>
  </si>
  <si>
    <t>YY</t>
  </si>
  <si>
    <t>BY</t>
  </si>
  <si>
    <t>MCZS1T</t>
  </si>
  <si>
    <t>BY001</t>
  </si>
  <si>
    <t>BY002</t>
  </si>
  <si>
    <r>
      <rPr>
        <b/>
        <sz val="12"/>
        <color rgb="FFFFFFFF"/>
        <rFont val="SimSun"/>
        <charset val="134"/>
      </rPr>
      <t>日期</t>
    </r>
  </si>
  <si>
    <r>
      <rPr>
        <b/>
        <sz val="12"/>
        <color rgb="FFFFFFFF"/>
        <rFont val="SimSun"/>
        <charset val="134"/>
      </rPr>
      <t>新增会员</t>
    </r>
  </si>
  <si>
    <r>
      <rPr>
        <b/>
        <sz val="12"/>
        <color rgb="FFFFFFFF"/>
        <rFont val="SimSun"/>
        <charset val="134"/>
      </rPr>
      <t>活跃人数</t>
    </r>
  </si>
  <si>
    <r>
      <rPr>
        <b/>
        <sz val="12"/>
        <color rgb="FFFFFFFF"/>
        <rFont val="SimSun"/>
        <charset val="134"/>
      </rPr>
      <t>投注人数</t>
    </r>
  </si>
  <si>
    <r>
      <rPr>
        <b/>
        <sz val="12"/>
        <color rgb="FFFFFFFF"/>
        <rFont val="SimSun"/>
        <charset val="134"/>
      </rPr>
      <t>存款人数</t>
    </r>
  </si>
  <si>
    <r>
      <rPr>
        <b/>
        <sz val="12"/>
        <color rgb="FFFFFFFF"/>
        <rFont val="SimSun"/>
        <charset val="134"/>
      </rPr>
      <t>存款次数</t>
    </r>
  </si>
  <si>
    <r>
      <rPr>
        <b/>
        <sz val="12"/>
        <color rgb="FFFFFFFF"/>
        <rFont val="SimSun"/>
        <charset val="134"/>
      </rPr>
      <t>存款金额</t>
    </r>
  </si>
  <si>
    <r>
      <rPr>
        <b/>
        <sz val="12"/>
        <color rgb="FFFFFFFF"/>
        <rFont val="SimSun"/>
        <charset val="134"/>
      </rPr>
      <t>取款人数</t>
    </r>
  </si>
  <si>
    <r>
      <rPr>
        <b/>
        <sz val="12"/>
        <color rgb="FFFFFFFF"/>
        <rFont val="SimSun"/>
        <charset val="134"/>
      </rPr>
      <t>取款次数</t>
    </r>
  </si>
  <si>
    <r>
      <rPr>
        <b/>
        <sz val="12"/>
        <color rgb="FFFFFFFF"/>
        <rFont val="SimSun"/>
        <charset val="134"/>
      </rPr>
      <t>取款金额</t>
    </r>
  </si>
  <si>
    <r>
      <rPr>
        <b/>
        <sz val="12"/>
        <color rgb="FFFFFFFF"/>
        <rFont val="SimSun"/>
        <charset val="134"/>
      </rPr>
      <t>首存人数</t>
    </r>
  </si>
  <si>
    <r>
      <rPr>
        <b/>
        <sz val="12"/>
        <color rgb="FFFFFFFF"/>
        <rFont val="SimSun"/>
        <charset val="134"/>
      </rPr>
      <t>有效</t>
    </r>
  </si>
  <si>
    <r>
      <rPr>
        <b/>
        <sz val="12"/>
        <color rgb="FFFFFFFF"/>
        <rFont val="SimSun"/>
        <charset val="134"/>
      </rPr>
      <t>输赢</t>
    </r>
  </si>
  <si>
    <r>
      <rPr>
        <b/>
        <sz val="12"/>
        <color rgb="FFFFFFFF"/>
        <rFont val="SimSun"/>
        <charset val="134"/>
      </rPr>
      <t>营销活动</t>
    </r>
  </si>
  <si>
    <r>
      <rPr>
        <b/>
        <sz val="12"/>
        <color rgb="FFFFFFFF"/>
        <rFont val="SimSun"/>
        <charset val="134"/>
      </rPr>
      <t>返水</t>
    </r>
  </si>
  <si>
    <r>
      <rPr>
        <b/>
        <sz val="12"/>
        <color rgb="FFFFFFFF"/>
        <rFont val="SimSun"/>
        <charset val="134"/>
      </rPr>
      <t>代理返佣</t>
    </r>
  </si>
  <si>
    <r>
      <rPr>
        <b/>
        <sz val="12"/>
        <color rgb="FFFFFFFF"/>
        <rFont val="SimSun"/>
        <charset val="134"/>
      </rPr>
      <t>净盈利</t>
    </r>
  </si>
  <si>
    <r>
      <rPr>
        <b/>
        <sz val="12"/>
        <color rgb="FFFFFFFF"/>
        <rFont val="SimSun"/>
        <charset val="134"/>
      </rPr>
      <t>投注额</t>
    </r>
  </si>
  <si>
    <t>g7001</t>
  </si>
  <si>
    <r>
      <rPr>
        <sz val="12"/>
        <color rgb="FF000000"/>
        <rFont val="微软雅黑"/>
        <charset val="134"/>
      </rPr>
      <t>上上周</t>
    </r>
  </si>
  <si>
    <r>
      <rPr>
        <sz val="12"/>
        <color rgb="FF000000"/>
        <rFont val="微软雅黑"/>
        <charset val="134"/>
      </rPr>
      <t>上周</t>
    </r>
  </si>
  <si>
    <r>
      <rPr>
        <sz val="12"/>
        <color rgb="FF000000"/>
        <rFont val="微软雅黑"/>
        <charset val="134"/>
      </rPr>
      <t>本周</t>
    </r>
  </si>
  <si>
    <t>g7004</t>
  </si>
  <si>
    <t>g7005</t>
  </si>
  <si>
    <t xml:space="preserve"> ID666789</t>
  </si>
  <si>
    <r>
      <rPr>
        <sz val="11"/>
        <color theme="1"/>
        <rFont val="宋体"/>
        <charset val="134"/>
        <scheme val="minor"/>
      </rPr>
      <t>yy00hya</t>
    </r>
    <r>
      <rPr>
        <sz val="11"/>
        <color theme="1"/>
        <rFont val="宋体"/>
        <charset val="134"/>
        <scheme val="minor"/>
      </rPr>
      <t xml:space="preserve"> </t>
    </r>
  </si>
  <si>
    <t>DF1076</t>
  </si>
  <si>
    <t>jc0002</t>
  </si>
  <si>
    <t xml:space="preserve">byj001 </t>
  </si>
  <si>
    <t>vip0001</t>
  </si>
  <si>
    <t>日期</t>
  </si>
  <si>
    <t>新增会员</t>
  </si>
  <si>
    <t>活跃人数</t>
  </si>
  <si>
    <t>投注人数</t>
  </si>
  <si>
    <t>存款人数</t>
  </si>
  <si>
    <t>存款次数</t>
  </si>
  <si>
    <t>存款金额</t>
  </si>
  <si>
    <t>取款人数</t>
  </si>
  <si>
    <t>取款次数</t>
  </si>
  <si>
    <t>取款金额</t>
  </si>
  <si>
    <t>首存人数</t>
  </si>
  <si>
    <t>有效投注额</t>
  </si>
  <si>
    <t>输赢</t>
  </si>
  <si>
    <t>营销活动</t>
  </si>
  <si>
    <t>返水</t>
  </si>
  <si>
    <t>代理返佣</t>
  </si>
  <si>
    <t>净盈利</t>
  </si>
  <si>
    <t>日人均活跃</t>
  </si>
  <si>
    <t>日人均投注</t>
  </si>
  <si>
    <t>增减幅度</t>
  </si>
  <si>
    <t>游戏名称</t>
  </si>
  <si>
    <t>投注笔数</t>
  </si>
  <si>
    <t>总投注额</t>
  </si>
  <si>
    <t>取消投注额</t>
  </si>
  <si>
    <t>派彩金额</t>
  </si>
  <si>
    <t>盈利</t>
  </si>
  <si>
    <t>MC斗牛01</t>
  </si>
  <si>
    <t>MC龙虎斗03</t>
  </si>
  <si>
    <t>MC斗牛02</t>
  </si>
  <si>
    <t>MC百家乐A01</t>
  </si>
  <si>
    <t>MC百家乐A04</t>
  </si>
  <si>
    <t>MC龙虎斗01</t>
  </si>
  <si>
    <t>MC百家乐V01</t>
  </si>
  <si>
    <t>MC百家乐V03</t>
  </si>
  <si>
    <t>MC百家乐09</t>
  </si>
  <si>
    <t>MC百家乐02</t>
  </si>
  <si>
    <t>MC真人百家乐</t>
  </si>
  <si>
    <t>MC龙虎斗02</t>
  </si>
  <si>
    <t>MC百家乐03</t>
  </si>
  <si>
    <t>MC百家乐A03</t>
  </si>
  <si>
    <t>MC百家乐06</t>
  </si>
  <si>
    <t>MC百家乐V02</t>
  </si>
  <si>
    <t>MC百家乐05</t>
  </si>
  <si>
    <t>MC百家乐V04</t>
  </si>
  <si>
    <t>MC百家乐A02</t>
  </si>
  <si>
    <t>MC百家乐07</t>
  </si>
  <si>
    <t>MC百家乐04</t>
  </si>
  <si>
    <t>MC百家乐08</t>
  </si>
  <si>
    <t>MC百家乐01</t>
  </si>
  <si>
    <t>MC秒速赛车</t>
  </si>
  <si>
    <t>澳洲幸运5</t>
  </si>
  <si>
    <t>加拿大PC28</t>
  </si>
  <si>
    <t>澳洲幸运10</t>
  </si>
  <si>
    <t>极速时时彩</t>
  </si>
  <si>
    <t>台湾大乐透</t>
  </si>
  <si>
    <t>幸运飞艇</t>
  </si>
  <si>
    <t>澳门六合彩</t>
  </si>
  <si>
    <t>MC十分快三</t>
  </si>
  <si>
    <t>MC十分六合彩</t>
  </si>
  <si>
    <t>MC秒速时时彩</t>
  </si>
  <si>
    <t>极速赛车</t>
  </si>
  <si>
    <t>香港六合彩</t>
  </si>
  <si>
    <t>MC三分六合彩</t>
  </si>
  <si>
    <t>MC五分快三</t>
  </si>
  <si>
    <t>台湾六合彩</t>
  </si>
  <si>
    <t>MC一分快三</t>
  </si>
  <si>
    <t>MC五分六合彩</t>
  </si>
  <si>
    <t>极速飞艇</t>
  </si>
  <si>
    <r>
      <rPr>
        <sz val="9"/>
        <color rgb="FF606266"/>
        <rFont val="Helvetica"/>
        <charset val="134"/>
      </rPr>
      <t>MC斗牛01</t>
    </r>
  </si>
  <si>
    <r>
      <rPr>
        <sz val="9"/>
        <color rgb="FF606266"/>
        <rFont val="Helvetica"/>
        <charset val="134"/>
      </rPr>
      <t>MC龙虎斗03</t>
    </r>
  </si>
  <si>
    <r>
      <rPr>
        <sz val="9"/>
        <color rgb="FF606266"/>
        <rFont val="Helvetica"/>
        <charset val="134"/>
      </rPr>
      <t>MC斗牛02</t>
    </r>
  </si>
  <si>
    <r>
      <rPr>
        <sz val="9"/>
        <color rgb="FF606266"/>
        <rFont val="Helvetica"/>
        <charset val="134"/>
      </rPr>
      <t>MC百家乐A01</t>
    </r>
  </si>
  <si>
    <r>
      <rPr>
        <sz val="9"/>
        <color rgb="FF606266"/>
        <rFont val="Helvetica"/>
        <charset val="134"/>
      </rPr>
      <t>MC百家乐A04</t>
    </r>
  </si>
  <si>
    <r>
      <rPr>
        <sz val="9"/>
        <color rgb="FF606266"/>
        <rFont val="Helvetica"/>
        <charset val="134"/>
      </rPr>
      <t>MC龙虎斗01</t>
    </r>
  </si>
  <si>
    <r>
      <rPr>
        <sz val="9"/>
        <color rgb="FF606266"/>
        <rFont val="Helvetica"/>
        <charset val="134"/>
      </rPr>
      <t>MC百家乐V01</t>
    </r>
  </si>
  <si>
    <r>
      <rPr>
        <sz val="9"/>
        <color rgb="FF606266"/>
        <rFont val="Helvetica"/>
        <charset val="134"/>
      </rPr>
      <t>MC百家乐V03</t>
    </r>
  </si>
  <si>
    <r>
      <rPr>
        <sz val="9"/>
        <color rgb="FF606266"/>
        <rFont val="Helvetica"/>
        <charset val="134"/>
      </rPr>
      <t>MC百家乐09</t>
    </r>
  </si>
  <si>
    <r>
      <rPr>
        <sz val="9"/>
        <color rgb="FF606266"/>
        <rFont val="Helvetica"/>
        <charset val="134"/>
      </rPr>
      <t>MC百家乐02</t>
    </r>
  </si>
  <si>
    <r>
      <rPr>
        <sz val="9"/>
        <color rgb="FF606266"/>
        <rFont val="Helvetica"/>
        <charset val="134"/>
      </rPr>
      <t>MC真人百家乐</t>
    </r>
  </si>
  <si>
    <r>
      <rPr>
        <sz val="9"/>
        <color rgb="FF606266"/>
        <rFont val="Helvetica"/>
        <charset val="134"/>
      </rPr>
      <t>MC龙虎斗02</t>
    </r>
  </si>
  <si>
    <r>
      <rPr>
        <sz val="9"/>
        <color rgb="FF606266"/>
        <rFont val="Helvetica"/>
        <charset val="134"/>
      </rPr>
      <t>MC百家乐03</t>
    </r>
  </si>
  <si>
    <r>
      <rPr>
        <sz val="9"/>
        <color rgb="FF606266"/>
        <rFont val="Helvetica"/>
        <charset val="134"/>
      </rPr>
      <t>MC百家乐A03</t>
    </r>
  </si>
  <si>
    <r>
      <rPr>
        <sz val="9"/>
        <color rgb="FF606266"/>
        <rFont val="Helvetica"/>
        <charset val="134"/>
      </rPr>
      <t>MC百家乐06</t>
    </r>
  </si>
  <si>
    <r>
      <rPr>
        <sz val="9"/>
        <color rgb="FF606266"/>
        <rFont val="Helvetica"/>
        <charset val="134"/>
      </rPr>
      <t>MC百家乐V02</t>
    </r>
  </si>
  <si>
    <r>
      <rPr>
        <sz val="9"/>
        <color rgb="FF606266"/>
        <rFont val="Helvetica"/>
        <charset val="134"/>
      </rPr>
      <t>MC百家乐05</t>
    </r>
  </si>
  <si>
    <r>
      <rPr>
        <sz val="9"/>
        <color rgb="FF606266"/>
        <rFont val="Helvetica"/>
        <charset val="134"/>
      </rPr>
      <t>MC百家乐V04</t>
    </r>
  </si>
  <si>
    <r>
      <rPr>
        <sz val="9"/>
        <color rgb="FF606266"/>
        <rFont val="Helvetica"/>
        <charset val="134"/>
      </rPr>
      <t>MC百家乐A02</t>
    </r>
  </si>
  <si>
    <r>
      <rPr>
        <sz val="9"/>
        <color rgb="FF606266"/>
        <rFont val="Helvetica"/>
        <charset val="134"/>
      </rPr>
      <t>MC百家乐07</t>
    </r>
  </si>
  <si>
    <r>
      <rPr>
        <sz val="9"/>
        <color rgb="FF606266"/>
        <rFont val="Helvetica"/>
        <charset val="134"/>
      </rPr>
      <t>MC百家乐04</t>
    </r>
  </si>
  <si>
    <r>
      <rPr>
        <sz val="9"/>
        <color rgb="FF606266"/>
        <rFont val="Helvetica"/>
        <charset val="134"/>
      </rPr>
      <t>MC百家乐08</t>
    </r>
  </si>
  <si>
    <r>
      <rPr>
        <sz val="9"/>
        <color rgb="FF606266"/>
        <rFont val="Helvetica"/>
        <charset val="134"/>
      </rPr>
      <t>MC百家乐01</t>
    </r>
  </si>
  <si>
    <r>
      <rPr>
        <sz val="9"/>
        <color rgb="FF606266"/>
        <rFont val="Helvetica"/>
        <charset val="134"/>
      </rPr>
      <t>MC秒速赛车</t>
    </r>
  </si>
  <si>
    <r>
      <rPr>
        <sz val="9"/>
        <color rgb="FF606266"/>
        <rFont val="Helvetica"/>
        <charset val="134"/>
      </rPr>
      <t>澳洲幸运5</t>
    </r>
  </si>
  <si>
    <r>
      <rPr>
        <sz val="9"/>
        <color rgb="FF606266"/>
        <rFont val="Helvetica"/>
        <charset val="134"/>
      </rPr>
      <t>加拿大PC28</t>
    </r>
  </si>
  <si>
    <r>
      <rPr>
        <sz val="9"/>
        <color rgb="FF606266"/>
        <rFont val="Helvetica"/>
        <charset val="134"/>
      </rPr>
      <t>幸运赛车</t>
    </r>
  </si>
  <si>
    <r>
      <rPr>
        <sz val="9"/>
        <color rgb="FF606266"/>
        <rFont val="Helvetica"/>
        <charset val="134"/>
      </rPr>
      <t>澳洲幸运10</t>
    </r>
  </si>
  <si>
    <r>
      <rPr>
        <sz val="9"/>
        <color rgb="FF606266"/>
        <rFont val="Helvetica"/>
        <charset val="134"/>
      </rPr>
      <t>极速时时彩</t>
    </r>
  </si>
  <si>
    <r>
      <rPr>
        <sz val="9"/>
        <color rgb="FF606266"/>
        <rFont val="Helvetica"/>
        <charset val="134"/>
      </rPr>
      <t>台湾大乐透</t>
    </r>
  </si>
  <si>
    <r>
      <rPr>
        <sz val="9"/>
        <color rgb="FF606266"/>
        <rFont val="Helvetica"/>
        <charset val="134"/>
      </rPr>
      <t>幸运飞艇</t>
    </r>
  </si>
  <si>
    <r>
      <rPr>
        <sz val="9"/>
        <color rgb="FF606266"/>
        <rFont val="Helvetica"/>
        <charset val="134"/>
      </rPr>
      <t>澳门六合彩</t>
    </r>
  </si>
  <si>
    <r>
      <rPr>
        <sz val="9"/>
        <color rgb="FF606266"/>
        <rFont val="Helvetica"/>
        <charset val="134"/>
      </rPr>
      <t>MC十分快三</t>
    </r>
  </si>
  <si>
    <r>
      <rPr>
        <sz val="9"/>
        <color rgb="FF606266"/>
        <rFont val="Helvetica"/>
        <charset val="134"/>
      </rPr>
      <t>MC十分六合彩</t>
    </r>
  </si>
  <si>
    <r>
      <rPr>
        <sz val="9"/>
        <color rgb="FF606266"/>
        <rFont val="Helvetica"/>
        <charset val="134"/>
      </rPr>
      <t>MC秒速时时彩</t>
    </r>
  </si>
  <si>
    <r>
      <rPr>
        <sz val="9"/>
        <color rgb="FF606266"/>
        <rFont val="Helvetica"/>
        <charset val="134"/>
      </rPr>
      <t>极速赛车</t>
    </r>
  </si>
  <si>
    <r>
      <rPr>
        <sz val="9"/>
        <color rgb="FF606266"/>
        <rFont val="Helvetica"/>
        <charset val="134"/>
      </rPr>
      <t>香港六合彩</t>
    </r>
  </si>
  <si>
    <r>
      <rPr>
        <sz val="9"/>
        <color rgb="FF606266"/>
        <rFont val="Helvetica"/>
        <charset val="134"/>
      </rPr>
      <t>MC三分六合彩</t>
    </r>
  </si>
  <si>
    <r>
      <rPr>
        <sz val="9"/>
        <color rgb="FF606266"/>
        <rFont val="Helvetica"/>
        <charset val="134"/>
      </rPr>
      <t>MC五分快三</t>
    </r>
  </si>
  <si>
    <r>
      <rPr>
        <sz val="9"/>
        <color rgb="FF606266"/>
        <rFont val="Helvetica"/>
        <charset val="134"/>
      </rPr>
      <t>台湾六合彩</t>
    </r>
  </si>
  <si>
    <r>
      <rPr>
        <sz val="9"/>
        <color rgb="FF606266"/>
        <rFont val="Helvetica"/>
        <charset val="134"/>
      </rPr>
      <t>MC一分快三</t>
    </r>
  </si>
  <si>
    <r>
      <rPr>
        <sz val="9"/>
        <color rgb="FF606266"/>
        <rFont val="Helvetica"/>
        <charset val="134"/>
      </rPr>
      <t>MC五分六合彩</t>
    </r>
  </si>
  <si>
    <r>
      <rPr>
        <sz val="9"/>
        <color rgb="FF606266"/>
        <rFont val="Helvetica"/>
        <charset val="134"/>
      </rPr>
      <t>极速飞艇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</si>
</sst>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3">
    <font>
      <sz val="11"/>
      <color theme="1"/>
      <name val="宋体"/>
      <charset val="134"/>
      <scheme val="minor"/>
    </font>
    <font>
      <sz val="9"/>
      <color rgb="FF606266"/>
      <name val="Helvetica"/>
      <charset val="134"/>
    </font>
    <font>
      <b/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2"/>
      <color rgb="FFFFFFFF"/>
      <name val="SimSun"/>
      <charset val="134"/>
    </font>
    <font>
      <b/>
      <sz val="10"/>
      <color rgb="FFFFFFFF"/>
      <name val="Arial"/>
      <charset val="134"/>
    </font>
    <font>
      <sz val="12"/>
      <color rgb="FF000000"/>
      <name val="微软雅黑"/>
      <charset val="134"/>
    </font>
    <font>
      <sz val="12"/>
      <color rgb="FF000000"/>
      <name val="Arial"/>
      <charset val="134"/>
    </font>
    <font>
      <b/>
      <sz val="10"/>
      <color rgb="FFFFFFFF"/>
      <name val="宋体"/>
      <charset val="134"/>
    </font>
    <font>
      <sz val="12"/>
      <color rgb="FF000000"/>
      <name val="Microsoft Yahei"/>
      <charset val="134"/>
    </font>
    <font>
      <sz val="10"/>
      <color rgb="FF000000"/>
      <name val="SimSun"/>
      <charset val="134"/>
    </font>
    <font>
      <sz val="10"/>
      <color rgb="FF000000"/>
      <name val="MingLiU"/>
      <charset val="136"/>
    </font>
    <font>
      <sz val="9"/>
      <color rgb="FF606266"/>
      <name val="Arial"/>
      <charset val="134"/>
    </font>
    <font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2BA0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thick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7" applyNumberFormat="0" applyAlignment="0" applyProtection="0">
      <alignment vertical="center"/>
    </xf>
    <xf numFmtId="0" fontId="23" fillId="8" borderId="18" applyNumberFormat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5" fillId="9" borderId="19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vertical="center" wrapText="1"/>
    </xf>
    <xf numFmtId="10" fontId="0" fillId="0" borderId="0" xfId="3" applyNumberFormat="1" applyFo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7" fillId="4" borderId="8" xfId="49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9" fillId="4" borderId="3" xfId="49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dxfs count="18">
    <dxf>
      <numFmt numFmtId="177" formatCode="0_ ;[Red]\-0\ 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8"/>
  <sheetViews>
    <sheetView tabSelected="1" zoomScale="85" zoomScaleNormal="85" workbookViewId="0">
      <selection activeCell="I35" sqref="I35"/>
    </sheetView>
  </sheetViews>
  <sheetFormatPr defaultColWidth="9" defaultRowHeight="13.5"/>
  <cols>
    <col min="1" max="1" width="26.125" customWidth="1"/>
    <col min="6" max="6" width="9.375"/>
    <col min="8" max="8" width="11.625"/>
    <col min="11" max="11" width="11" customWidth="1"/>
    <col min="12" max="12" width="10.25"/>
    <col min="13" max="13" width="11.875" customWidth="1"/>
    <col min="14" max="14" width="14.5" customWidth="1"/>
    <col min="15" max="15" width="10.25"/>
    <col min="17" max="17" width="9.25"/>
    <col min="18" max="18" width="15.75" customWidth="1"/>
    <col min="19" max="19" width="11.375" customWidth="1"/>
    <col min="23" max="23" width="11.375" customWidth="1"/>
    <col min="24" max="24" width="11.875" customWidth="1"/>
    <col min="37" max="37" width="10.625" customWidth="1"/>
    <col min="40" max="40" width="10.625" customWidth="1"/>
    <col min="43" max="43" width="10.625" customWidth="1"/>
  </cols>
  <sheetData>
    <row r="1" ht="20.25" customHeight="1"/>
    <row r="2" customFormat="1" ht="18" customHeight="1" spans="1:25">
      <c r="A2" s="16"/>
      <c r="B2" s="13" t="s">
        <v>0</v>
      </c>
      <c r="C2" s="13" t="s">
        <v>1</v>
      </c>
      <c r="D2" s="9" t="s">
        <v>2</v>
      </c>
      <c r="E2" s="9" t="s">
        <v>3</v>
      </c>
      <c r="F2" s="9" t="s">
        <v>2</v>
      </c>
      <c r="G2" s="9" t="s">
        <v>4</v>
      </c>
      <c r="H2" s="9" t="s">
        <v>4</v>
      </c>
      <c r="I2" s="9" t="s">
        <v>5</v>
      </c>
      <c r="J2" s="9" t="s">
        <v>6</v>
      </c>
      <c r="K2" s="9" t="s">
        <v>6</v>
      </c>
      <c r="L2" s="9" t="s">
        <v>6</v>
      </c>
      <c r="M2" s="9" t="s">
        <v>7</v>
      </c>
      <c r="N2" s="9" t="s">
        <v>7</v>
      </c>
      <c r="O2" s="9" t="s">
        <v>7</v>
      </c>
      <c r="P2" s="9" t="s">
        <v>8</v>
      </c>
      <c r="Q2" s="9" t="s">
        <v>9</v>
      </c>
      <c r="R2" s="9" t="s">
        <v>10</v>
      </c>
      <c r="S2" s="13" t="s">
        <v>11</v>
      </c>
      <c r="T2" s="13" t="s">
        <v>12</v>
      </c>
      <c r="U2" s="13" t="s">
        <v>13</v>
      </c>
      <c r="V2" s="13" t="s">
        <v>14</v>
      </c>
      <c r="W2" s="13" t="s">
        <v>15</v>
      </c>
      <c r="X2" s="14" t="s">
        <v>16</v>
      </c>
      <c r="Y2" s="14" t="s">
        <v>17</v>
      </c>
    </row>
    <row r="3" customFormat="1" ht="14.25" spans="1:25">
      <c r="A3" s="16"/>
      <c r="B3" s="13"/>
      <c r="C3" s="13"/>
      <c r="D3" s="10" t="s">
        <v>18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21</v>
      </c>
      <c r="J3" s="10" t="s">
        <v>21</v>
      </c>
      <c r="K3" s="10" t="s">
        <v>22</v>
      </c>
      <c r="L3" s="10" t="s">
        <v>23</v>
      </c>
      <c r="M3" s="10" t="s">
        <v>21</v>
      </c>
      <c r="N3" s="10" t="s">
        <v>22</v>
      </c>
      <c r="O3" s="10" t="s">
        <v>23</v>
      </c>
      <c r="P3" s="10" t="s">
        <v>21</v>
      </c>
      <c r="Q3" s="10" t="s">
        <v>24</v>
      </c>
      <c r="R3" s="10" t="s">
        <v>25</v>
      </c>
      <c r="S3" s="13"/>
      <c r="T3" s="13"/>
      <c r="U3" s="13"/>
      <c r="V3" s="13"/>
      <c r="W3" s="13"/>
      <c r="X3" s="13"/>
      <c r="Y3" s="13"/>
    </row>
    <row r="4" customFormat="1" ht="18" customHeight="1" spans="1:50">
      <c r="A4" s="17" t="s">
        <v>26</v>
      </c>
      <c r="B4" s="18" t="s">
        <v>27</v>
      </c>
      <c r="C4" s="7">
        <v>58</v>
      </c>
      <c r="D4" s="7">
        <v>3</v>
      </c>
      <c r="E4" s="7">
        <v>20</v>
      </c>
      <c r="F4" s="7">
        <v>266</v>
      </c>
      <c r="G4" s="7">
        <v>37</v>
      </c>
      <c r="H4" s="7">
        <v>1760</v>
      </c>
      <c r="I4" s="7">
        <v>767</v>
      </c>
      <c r="J4" s="7">
        <v>604</v>
      </c>
      <c r="K4" s="7">
        <v>3674</v>
      </c>
      <c r="L4" s="7">
        <v>4004435</v>
      </c>
      <c r="M4" s="7">
        <v>358</v>
      </c>
      <c r="N4" s="7">
        <v>1211</v>
      </c>
      <c r="O4" s="7">
        <v>3557593</v>
      </c>
      <c r="P4" s="7">
        <v>70</v>
      </c>
      <c r="Q4" s="7">
        <v>808655</v>
      </c>
      <c r="R4" s="7">
        <v>28396023</v>
      </c>
      <c r="S4" s="7">
        <v>146163.24</v>
      </c>
      <c r="T4" s="7">
        <v>568682.68</v>
      </c>
      <c r="U4" s="7">
        <v>85667.47</v>
      </c>
      <c r="V4" s="7">
        <v>23228.505</v>
      </c>
      <c r="W4" s="7">
        <v>-531415.415</v>
      </c>
      <c r="X4" s="7">
        <v>750.4</v>
      </c>
      <c r="Y4" s="7">
        <v>374.4</v>
      </c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</row>
    <row r="5" customFormat="1" ht="14.25" spans="1:50">
      <c r="A5" s="19"/>
      <c r="B5" s="18" t="s">
        <v>28</v>
      </c>
      <c r="C5" s="7">
        <v>56</v>
      </c>
      <c r="D5" s="7">
        <v>3</v>
      </c>
      <c r="E5" s="7">
        <v>18</v>
      </c>
      <c r="F5" s="7">
        <v>332</v>
      </c>
      <c r="G5" s="7">
        <v>34</v>
      </c>
      <c r="H5" s="7">
        <v>1847</v>
      </c>
      <c r="I5" s="7">
        <v>905</v>
      </c>
      <c r="J5" s="7">
        <v>643</v>
      </c>
      <c r="K5" s="7">
        <v>4331</v>
      </c>
      <c r="L5" s="7">
        <v>7645760</v>
      </c>
      <c r="M5" s="7">
        <v>387</v>
      </c>
      <c r="N5" s="7">
        <v>1446</v>
      </c>
      <c r="O5" s="7">
        <v>9163230</v>
      </c>
      <c r="P5" s="7">
        <v>79</v>
      </c>
      <c r="Q5" s="7">
        <v>692639</v>
      </c>
      <c r="R5" s="7">
        <v>24661617</v>
      </c>
      <c r="S5" s="7">
        <v>-5003955.6231</v>
      </c>
      <c r="T5" s="7">
        <v>114940.54</v>
      </c>
      <c r="U5" s="7">
        <v>79246.3765</v>
      </c>
      <c r="V5" s="7">
        <v>8812.9915</v>
      </c>
      <c r="W5" s="7">
        <v>-5206955.5311</v>
      </c>
      <c r="X5" s="7">
        <v>781</v>
      </c>
      <c r="Y5" s="7">
        <v>422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</row>
    <row r="6" customFormat="1" ht="14.25" spans="1:50">
      <c r="A6" s="20"/>
      <c r="B6" s="18" t="s">
        <v>29</v>
      </c>
      <c r="C6" s="7">
        <v>55</v>
      </c>
      <c r="D6" s="7">
        <v>3</v>
      </c>
      <c r="E6" s="7">
        <v>4</v>
      </c>
      <c r="F6" s="7">
        <v>510</v>
      </c>
      <c r="G6" s="7">
        <v>26</v>
      </c>
      <c r="H6" s="7">
        <v>1977</v>
      </c>
      <c r="I6" s="7">
        <v>1033</v>
      </c>
      <c r="J6" s="7">
        <v>665</v>
      </c>
      <c r="K6" s="7">
        <v>4435</v>
      </c>
      <c r="L6" s="7">
        <v>13288477</v>
      </c>
      <c r="M6" s="7">
        <v>411</v>
      </c>
      <c r="N6" s="7">
        <v>1487</v>
      </c>
      <c r="O6" s="7">
        <v>3806758</v>
      </c>
      <c r="P6" s="7">
        <v>96</v>
      </c>
      <c r="Q6" s="7">
        <v>838599</v>
      </c>
      <c r="R6" s="7">
        <v>59198785</v>
      </c>
      <c r="S6" s="7">
        <v>-1355304.577</v>
      </c>
      <c r="T6" s="7">
        <v>110799.75</v>
      </c>
      <c r="U6" s="7">
        <v>177429.2825</v>
      </c>
      <c r="V6" s="7">
        <v>11084.744</v>
      </c>
      <c r="W6" s="7">
        <v>-1654618.3535</v>
      </c>
      <c r="X6" s="7">
        <v>811</v>
      </c>
      <c r="Y6" s="7">
        <v>444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</row>
    <row r="7" customFormat="1" ht="14.25" spans="6:23">
      <c r="F7" s="21"/>
      <c r="H7" s="21"/>
      <c r="J7" s="21"/>
      <c r="L7" s="21"/>
      <c r="O7" s="21"/>
      <c r="S7" s="21"/>
      <c r="W7" s="21"/>
    </row>
    <row r="8" customFormat="1" ht="14.25" spans="1:25">
      <c r="A8" s="22" t="s">
        <v>30</v>
      </c>
      <c r="B8" s="18" t="s">
        <v>27</v>
      </c>
      <c r="C8" s="7">
        <v>5</v>
      </c>
      <c r="D8" s="7">
        <v>0</v>
      </c>
      <c r="E8" s="7">
        <v>0</v>
      </c>
      <c r="F8" s="7">
        <v>109</v>
      </c>
      <c r="G8" s="7">
        <v>5</v>
      </c>
      <c r="H8" s="7">
        <v>517</v>
      </c>
      <c r="I8" s="7">
        <v>205</v>
      </c>
      <c r="J8" s="7">
        <v>186</v>
      </c>
      <c r="K8" s="7">
        <v>1053</v>
      </c>
      <c r="L8" s="7">
        <v>1187636</v>
      </c>
      <c r="M8" s="7">
        <v>105</v>
      </c>
      <c r="N8" s="7">
        <v>345</v>
      </c>
      <c r="O8" s="7">
        <v>1217335</v>
      </c>
      <c r="P8" s="7">
        <v>30</v>
      </c>
      <c r="Q8" s="7">
        <v>94925</v>
      </c>
      <c r="R8" s="7">
        <v>7893029</v>
      </c>
      <c r="S8" s="7">
        <v>-37492.37</v>
      </c>
      <c r="T8" s="7">
        <v>8121.63</v>
      </c>
      <c r="U8" s="7">
        <v>18274.327</v>
      </c>
      <c r="V8" s="7">
        <v>0</v>
      </c>
      <c r="W8" s="7">
        <v>-63888.327</v>
      </c>
      <c r="X8" s="7">
        <v>184</v>
      </c>
      <c r="Y8" s="7">
        <v>89</v>
      </c>
    </row>
    <row r="9" customFormat="1" ht="14.25" spans="1:25">
      <c r="A9" s="23"/>
      <c r="B9" s="18" t="s">
        <v>28</v>
      </c>
      <c r="C9" s="7">
        <v>5</v>
      </c>
      <c r="D9" s="7">
        <v>0</v>
      </c>
      <c r="E9" s="7">
        <v>0</v>
      </c>
      <c r="F9" s="7">
        <v>69</v>
      </c>
      <c r="G9" s="7">
        <v>5</v>
      </c>
      <c r="H9" s="7">
        <v>481</v>
      </c>
      <c r="I9" s="7">
        <v>197</v>
      </c>
      <c r="J9" s="7">
        <v>177</v>
      </c>
      <c r="K9" s="7">
        <v>1062</v>
      </c>
      <c r="L9" s="7">
        <v>1135370</v>
      </c>
      <c r="M9" s="7">
        <v>106</v>
      </c>
      <c r="N9" s="7">
        <v>353</v>
      </c>
      <c r="O9" s="7">
        <v>1598301</v>
      </c>
      <c r="P9" s="7">
        <v>21</v>
      </c>
      <c r="Q9" s="7">
        <v>86758</v>
      </c>
      <c r="R9" s="7">
        <v>7013723</v>
      </c>
      <c r="S9" s="7">
        <v>-251223.79</v>
      </c>
      <c r="T9" s="7">
        <v>31716.47</v>
      </c>
      <c r="U9" s="7">
        <v>19162.605</v>
      </c>
      <c r="V9" s="7">
        <v>0</v>
      </c>
      <c r="W9" s="7">
        <v>-302102.865</v>
      </c>
      <c r="X9" s="7">
        <v>179</v>
      </c>
      <c r="Y9" s="7">
        <v>89</v>
      </c>
    </row>
    <row r="10" customFormat="1" ht="14.25" spans="1:25">
      <c r="A10" s="24"/>
      <c r="B10" s="18" t="s">
        <v>29</v>
      </c>
      <c r="C10" s="7">
        <v>5</v>
      </c>
      <c r="D10" s="7">
        <v>0</v>
      </c>
      <c r="E10" s="7">
        <v>0</v>
      </c>
      <c r="F10" s="7">
        <v>120</v>
      </c>
      <c r="G10" s="7">
        <v>5</v>
      </c>
      <c r="H10" s="7">
        <v>483</v>
      </c>
      <c r="I10" s="7">
        <v>195</v>
      </c>
      <c r="J10" s="7">
        <v>169</v>
      </c>
      <c r="K10" s="7">
        <v>939</v>
      </c>
      <c r="L10" s="7">
        <v>1498030</v>
      </c>
      <c r="M10" s="7">
        <v>93</v>
      </c>
      <c r="N10" s="7">
        <v>334</v>
      </c>
      <c r="O10" s="7">
        <v>1146385</v>
      </c>
      <c r="P10" s="7">
        <v>30</v>
      </c>
      <c r="Q10" s="7">
        <v>83719</v>
      </c>
      <c r="R10" s="7">
        <v>9984470</v>
      </c>
      <c r="S10" s="7">
        <v>423554.77</v>
      </c>
      <c r="T10" s="7">
        <v>12084</v>
      </c>
      <c r="U10" s="7">
        <v>33022.372</v>
      </c>
      <c r="V10" s="7">
        <v>0</v>
      </c>
      <c r="W10" s="7">
        <v>378448.398</v>
      </c>
      <c r="X10" s="7">
        <v>178</v>
      </c>
      <c r="Y10" s="7">
        <v>85</v>
      </c>
    </row>
    <row r="11" customFormat="1" ht="14.25" spans="6:23">
      <c r="F11" s="21"/>
      <c r="H11" s="21"/>
      <c r="J11" s="21"/>
      <c r="L11" s="21"/>
      <c r="O11" s="21"/>
      <c r="S11" s="21"/>
      <c r="W11" s="21"/>
    </row>
    <row r="12" customFormat="1" ht="14.25" spans="1:25">
      <c r="A12" s="22" t="s">
        <v>31</v>
      </c>
      <c r="B12" s="18" t="s">
        <v>27</v>
      </c>
      <c r="C12" s="7">
        <v>17</v>
      </c>
      <c r="D12" s="7">
        <v>0</v>
      </c>
      <c r="E12" s="7">
        <v>0</v>
      </c>
      <c r="F12" s="7">
        <v>101</v>
      </c>
      <c r="G12" s="7">
        <v>11</v>
      </c>
      <c r="H12" s="7">
        <v>824</v>
      </c>
      <c r="I12" s="7">
        <v>388</v>
      </c>
      <c r="J12" s="7">
        <v>314</v>
      </c>
      <c r="K12" s="7">
        <v>1917</v>
      </c>
      <c r="L12" s="7">
        <v>1400423</v>
      </c>
      <c r="M12" s="7">
        <v>188</v>
      </c>
      <c r="N12" s="7">
        <v>656</v>
      </c>
      <c r="O12" s="7">
        <v>1429607</v>
      </c>
      <c r="P12" s="7">
        <v>32</v>
      </c>
      <c r="Q12" s="7">
        <v>503773</v>
      </c>
      <c r="R12" s="7">
        <v>9523346</v>
      </c>
      <c r="S12" s="7">
        <v>48786.91</v>
      </c>
      <c r="T12" s="7">
        <v>45813.21</v>
      </c>
      <c r="U12" s="7">
        <v>13406.363</v>
      </c>
      <c r="V12" s="7">
        <v>99.755</v>
      </c>
      <c r="W12" s="7">
        <v>-10532.418</v>
      </c>
      <c r="X12" s="7">
        <v>389</v>
      </c>
      <c r="Y12" s="7">
        <v>212</v>
      </c>
    </row>
    <row r="13" customFormat="1" ht="14.25" spans="1:25">
      <c r="A13" s="23"/>
      <c r="B13" s="18" t="s">
        <v>28</v>
      </c>
      <c r="C13" s="7">
        <v>17</v>
      </c>
      <c r="D13" s="7">
        <v>0</v>
      </c>
      <c r="E13" s="7">
        <v>0</v>
      </c>
      <c r="F13" s="7">
        <v>85</v>
      </c>
      <c r="G13" s="7">
        <v>11</v>
      </c>
      <c r="H13" s="7">
        <v>821</v>
      </c>
      <c r="I13" s="7">
        <v>423</v>
      </c>
      <c r="J13" s="7">
        <v>342</v>
      </c>
      <c r="K13" s="7">
        <v>2443</v>
      </c>
      <c r="L13" s="7">
        <v>2034945</v>
      </c>
      <c r="M13" s="7">
        <v>204</v>
      </c>
      <c r="N13" s="7">
        <v>840</v>
      </c>
      <c r="O13" s="7">
        <v>7040949</v>
      </c>
      <c r="P13" s="7">
        <v>37</v>
      </c>
      <c r="Q13" s="7">
        <v>485749</v>
      </c>
      <c r="R13" s="7">
        <v>11049028</v>
      </c>
      <c r="S13" s="7">
        <v>-4943825.5331</v>
      </c>
      <c r="T13" s="7">
        <v>65289.6</v>
      </c>
      <c r="U13" s="7">
        <v>18955.382</v>
      </c>
      <c r="V13" s="7">
        <v>92.623</v>
      </c>
      <c r="W13" s="7">
        <v>-5028163.1381</v>
      </c>
      <c r="X13" s="7">
        <v>399</v>
      </c>
      <c r="Y13" s="7">
        <v>236</v>
      </c>
    </row>
    <row r="14" customFormat="1" ht="14.25" spans="1:25">
      <c r="A14" s="24"/>
      <c r="B14" s="18" t="s">
        <v>29</v>
      </c>
      <c r="C14" s="7">
        <v>17</v>
      </c>
      <c r="D14" s="7">
        <v>0</v>
      </c>
      <c r="E14" s="7">
        <v>0</v>
      </c>
      <c r="F14" s="7">
        <v>86</v>
      </c>
      <c r="G14" s="7">
        <v>9</v>
      </c>
      <c r="H14" s="7">
        <v>813</v>
      </c>
      <c r="I14" s="7">
        <v>436</v>
      </c>
      <c r="J14" s="7">
        <v>367</v>
      </c>
      <c r="K14" s="7">
        <v>2666</v>
      </c>
      <c r="L14" s="7">
        <v>2334736</v>
      </c>
      <c r="M14" s="7">
        <v>223</v>
      </c>
      <c r="N14" s="7">
        <v>916</v>
      </c>
      <c r="O14" s="7">
        <v>2212421</v>
      </c>
      <c r="P14" s="7">
        <v>40</v>
      </c>
      <c r="Q14" s="7">
        <v>529122</v>
      </c>
      <c r="R14" s="7">
        <v>39623927</v>
      </c>
      <c r="S14" s="7">
        <v>116792.673</v>
      </c>
      <c r="T14" s="7">
        <v>69956.75</v>
      </c>
      <c r="U14" s="7">
        <v>86270.008</v>
      </c>
      <c r="V14" s="7">
        <v>71.357</v>
      </c>
      <c r="W14" s="7">
        <v>-39505.442</v>
      </c>
      <c r="X14" s="7">
        <v>404</v>
      </c>
      <c r="Y14" s="7">
        <v>239</v>
      </c>
    </row>
    <row r="15" customFormat="1" ht="14.25" spans="6:23">
      <c r="F15" s="21"/>
      <c r="H15" s="25"/>
      <c r="J15" s="21"/>
      <c r="L15" s="21"/>
      <c r="O15" s="21"/>
      <c r="R15" s="25"/>
      <c r="S15" s="25"/>
      <c r="W15" s="21"/>
    </row>
    <row r="16" customFormat="1" ht="14.25" spans="1:50">
      <c r="A16" s="22" t="s">
        <v>32</v>
      </c>
      <c r="B16" s="18" t="s">
        <v>27</v>
      </c>
      <c r="C16" s="7">
        <v>35</v>
      </c>
      <c r="D16" s="7">
        <v>3</v>
      </c>
      <c r="E16" s="7">
        <v>17</v>
      </c>
      <c r="F16" s="7">
        <v>55</v>
      </c>
      <c r="G16" s="7">
        <v>20</v>
      </c>
      <c r="H16" s="7">
        <v>416</v>
      </c>
      <c r="I16" s="7">
        <v>172</v>
      </c>
      <c r="J16" s="7">
        <v>104</v>
      </c>
      <c r="K16" s="7">
        <v>704</v>
      </c>
      <c r="L16" s="7">
        <v>1407748</v>
      </c>
      <c r="M16" s="7">
        <v>65</v>
      </c>
      <c r="N16" s="7">
        <v>210</v>
      </c>
      <c r="O16" s="7">
        <v>910651</v>
      </c>
      <c r="P16" s="7">
        <v>8</v>
      </c>
      <c r="Q16" s="7">
        <v>209852</v>
      </c>
      <c r="R16" s="7">
        <v>10963789</v>
      </c>
      <c r="S16" s="7">
        <v>144139.9</v>
      </c>
      <c r="T16" s="7">
        <v>514747.84</v>
      </c>
      <c r="U16" s="7">
        <v>53986.78</v>
      </c>
      <c r="V16" s="7">
        <v>23128.75</v>
      </c>
      <c r="W16" s="7">
        <v>-447723.47</v>
      </c>
      <c r="X16" s="7">
        <v>176</v>
      </c>
      <c r="Y16" s="7">
        <v>73</v>
      </c>
      <c r="AA16" s="46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</row>
    <row r="17" customFormat="1" ht="14.25" spans="1:50">
      <c r="A17" s="23"/>
      <c r="B17" s="18" t="s">
        <v>28</v>
      </c>
      <c r="C17" s="7">
        <v>34</v>
      </c>
      <c r="D17" s="7">
        <v>3</v>
      </c>
      <c r="E17" s="7">
        <v>17</v>
      </c>
      <c r="F17" s="7">
        <v>178</v>
      </c>
      <c r="G17" s="7">
        <v>18</v>
      </c>
      <c r="H17" s="7">
        <v>545</v>
      </c>
      <c r="I17" s="7">
        <v>285</v>
      </c>
      <c r="J17" s="7">
        <v>124</v>
      </c>
      <c r="K17" s="7">
        <v>826</v>
      </c>
      <c r="L17" s="7">
        <v>4475445</v>
      </c>
      <c r="M17" s="7">
        <v>77</v>
      </c>
      <c r="N17" s="7">
        <v>253</v>
      </c>
      <c r="O17" s="7">
        <v>523980</v>
      </c>
      <c r="P17" s="7">
        <v>21</v>
      </c>
      <c r="Q17" s="7">
        <v>120132</v>
      </c>
      <c r="R17" s="7">
        <v>6598866</v>
      </c>
      <c r="S17" s="7">
        <v>191093.7</v>
      </c>
      <c r="T17" s="7">
        <v>17934.47</v>
      </c>
      <c r="U17" s="7">
        <v>41128.3895</v>
      </c>
      <c r="V17" s="7">
        <v>8720.3685</v>
      </c>
      <c r="W17" s="7">
        <v>123310.472</v>
      </c>
      <c r="X17" s="7">
        <v>203</v>
      </c>
      <c r="Y17" s="7">
        <v>97</v>
      </c>
      <c r="AA17" s="46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</row>
    <row r="18" customFormat="1" ht="14.25" spans="1:50">
      <c r="A18" s="24"/>
      <c r="B18" s="18" t="s">
        <v>29</v>
      </c>
      <c r="C18" s="7">
        <v>33</v>
      </c>
      <c r="D18" s="7">
        <v>3</v>
      </c>
      <c r="E18" s="7">
        <v>4</v>
      </c>
      <c r="F18" s="7">
        <v>304</v>
      </c>
      <c r="G18" s="7">
        <v>12</v>
      </c>
      <c r="H18" s="7">
        <v>681</v>
      </c>
      <c r="I18" s="7">
        <v>402</v>
      </c>
      <c r="J18" s="7">
        <v>129</v>
      </c>
      <c r="K18" s="7">
        <v>830</v>
      </c>
      <c r="L18" s="7">
        <v>9455711</v>
      </c>
      <c r="M18" s="7">
        <v>95</v>
      </c>
      <c r="N18" s="7">
        <v>237</v>
      </c>
      <c r="O18" s="7">
        <v>447952</v>
      </c>
      <c r="P18" s="7">
        <v>26</v>
      </c>
      <c r="Q18" s="7">
        <v>225758</v>
      </c>
      <c r="R18" s="7">
        <v>9590388</v>
      </c>
      <c r="S18" s="7">
        <v>-1895652.02</v>
      </c>
      <c r="T18" s="7">
        <v>28759</v>
      </c>
      <c r="U18" s="7">
        <v>58136.9025</v>
      </c>
      <c r="V18" s="7">
        <v>11013.387</v>
      </c>
      <c r="W18" s="7">
        <v>-1993561.3095</v>
      </c>
      <c r="X18" s="7">
        <v>229</v>
      </c>
      <c r="Y18" s="7">
        <v>120</v>
      </c>
      <c r="AA18" s="46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</row>
    <row r="19" customFormat="1" ht="14.25" spans="9:9">
      <c r="I19" s="25"/>
    </row>
    <row r="20" customFormat="1" ht="14.25" spans="1:25">
      <c r="A20" s="22" t="s">
        <v>33</v>
      </c>
      <c r="B20" s="18" t="s">
        <v>27</v>
      </c>
      <c r="C20" s="7">
        <v>1</v>
      </c>
      <c r="D20" s="7">
        <v>0</v>
      </c>
      <c r="E20" s="7">
        <v>3</v>
      </c>
      <c r="F20" s="7">
        <v>1</v>
      </c>
      <c r="G20" s="7">
        <v>1</v>
      </c>
      <c r="H20" s="7">
        <v>3</v>
      </c>
      <c r="I20" s="7">
        <v>2</v>
      </c>
      <c r="J20" s="7">
        <v>0</v>
      </c>
      <c r="K20" s="7">
        <v>0</v>
      </c>
      <c r="L20" s="7">
        <v>8628</v>
      </c>
      <c r="M20" s="7">
        <v>0</v>
      </c>
      <c r="N20" s="7">
        <v>0</v>
      </c>
      <c r="O20" s="7">
        <v>0</v>
      </c>
      <c r="P20" s="7">
        <v>0</v>
      </c>
      <c r="Q20" s="7">
        <v>105</v>
      </c>
      <c r="R20" s="7">
        <v>15859</v>
      </c>
      <c r="S20" s="7">
        <v>-9271.2</v>
      </c>
      <c r="T20" s="7">
        <v>0</v>
      </c>
      <c r="U20" s="7">
        <v>0</v>
      </c>
      <c r="V20" s="7">
        <v>0</v>
      </c>
      <c r="W20" s="7">
        <v>-9271.2</v>
      </c>
      <c r="X20" s="7">
        <v>1.4</v>
      </c>
      <c r="Y20" s="7">
        <v>0.4</v>
      </c>
    </row>
    <row r="21" customFormat="1" ht="14.25" spans="1:25">
      <c r="A21" s="23"/>
      <c r="B21" s="18" t="s">
        <v>28</v>
      </c>
      <c r="C21" s="7">
        <v>0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</row>
    <row r="22" customFormat="1" ht="14.25" spans="1:25">
      <c r="A22" s="24"/>
      <c r="B22" s="18" t="s">
        <v>29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r="23" ht="14.25"/>
    <row r="24" customFormat="1" ht="14.25" spans="1:25">
      <c r="A24" s="26" t="s">
        <v>34</v>
      </c>
      <c r="B24" s="18" t="s">
        <v>29</v>
      </c>
      <c r="C24" s="7"/>
      <c r="D24" s="7">
        <v>0</v>
      </c>
      <c r="E24" s="7">
        <v>0</v>
      </c>
      <c r="F24" s="7">
        <v>283</v>
      </c>
      <c r="G24" s="7">
        <v>4</v>
      </c>
      <c r="H24" s="7">
        <v>633</v>
      </c>
      <c r="I24" s="7">
        <v>380</v>
      </c>
      <c r="J24" s="7">
        <v>116</v>
      </c>
      <c r="K24" s="7">
        <v>807</v>
      </c>
      <c r="L24" s="7">
        <v>635134</v>
      </c>
      <c r="M24" s="7">
        <v>91</v>
      </c>
      <c r="N24" s="7">
        <v>233</v>
      </c>
      <c r="O24" s="7">
        <v>411290</v>
      </c>
      <c r="P24" s="7">
        <v>17</v>
      </c>
      <c r="Q24" s="7">
        <v>222944</v>
      </c>
      <c r="R24" s="7">
        <v>6236382</v>
      </c>
      <c r="S24" s="7">
        <v>262925.028</v>
      </c>
      <c r="T24" s="7">
        <v>19839</v>
      </c>
      <c r="U24" s="7">
        <v>45860.2895</v>
      </c>
      <c r="V24" s="7">
        <v>11013.387</v>
      </c>
      <c r="W24" s="7">
        <v>186212.3515</v>
      </c>
      <c r="X24" s="7">
        <v>214</v>
      </c>
      <c r="Y24" s="7">
        <v>113</v>
      </c>
    </row>
    <row r="25" ht="14.25"/>
    <row r="26" customFormat="1" ht="14.25" spans="1:25">
      <c r="A26" s="26" t="s">
        <v>35</v>
      </c>
      <c r="B26" s="18" t="s">
        <v>29</v>
      </c>
      <c r="C26" s="7"/>
      <c r="D26" s="7">
        <v>3</v>
      </c>
      <c r="E26" s="7">
        <v>4</v>
      </c>
      <c r="F26" s="7">
        <v>21</v>
      </c>
      <c r="G26" s="7">
        <v>8</v>
      </c>
      <c r="H26" s="7">
        <v>48</v>
      </c>
      <c r="I26" s="7">
        <v>22</v>
      </c>
      <c r="J26" s="7">
        <v>13</v>
      </c>
      <c r="K26" s="7">
        <v>23</v>
      </c>
      <c r="L26" s="7">
        <v>8820577</v>
      </c>
      <c r="M26" s="7">
        <v>4</v>
      </c>
      <c r="N26" s="7">
        <v>4</v>
      </c>
      <c r="O26" s="7">
        <v>36662</v>
      </c>
      <c r="P26" s="7">
        <v>9</v>
      </c>
      <c r="Q26" s="7">
        <v>2814</v>
      </c>
      <c r="R26" s="7">
        <v>3354006</v>
      </c>
      <c r="S26" s="7">
        <v>-2158577.048</v>
      </c>
      <c r="T26" s="7">
        <v>8920</v>
      </c>
      <c r="U26" s="7">
        <v>12276.613</v>
      </c>
      <c r="V26" s="7">
        <v>0</v>
      </c>
      <c r="W26" s="7">
        <v>-2179773.661</v>
      </c>
      <c r="X26" s="7">
        <v>15</v>
      </c>
      <c r="Y26" s="7">
        <v>7</v>
      </c>
    </row>
    <row r="28" ht="14.25"/>
    <row r="29" customFormat="1" ht="15.75" spans="1:18">
      <c r="A29" s="27"/>
      <c r="B29" s="28" t="s">
        <v>36</v>
      </c>
      <c r="C29" s="29" t="s">
        <v>37</v>
      </c>
      <c r="D29" s="8" t="s">
        <v>38</v>
      </c>
      <c r="E29" s="8" t="s">
        <v>39</v>
      </c>
      <c r="F29" s="8" t="s">
        <v>40</v>
      </c>
      <c r="G29" s="8" t="s">
        <v>41</v>
      </c>
      <c r="H29" s="8" t="s">
        <v>42</v>
      </c>
      <c r="I29" s="8" t="s">
        <v>43</v>
      </c>
      <c r="J29" s="8" t="s">
        <v>44</v>
      </c>
      <c r="K29" s="8" t="s">
        <v>45</v>
      </c>
      <c r="L29" s="8" t="s">
        <v>46</v>
      </c>
      <c r="M29" s="39" t="s">
        <v>47</v>
      </c>
      <c r="N29" s="8" t="s">
        <v>48</v>
      </c>
      <c r="O29" s="8" t="s">
        <v>49</v>
      </c>
      <c r="P29" s="8" t="s">
        <v>50</v>
      </c>
      <c r="Q29" s="8" t="s">
        <v>51</v>
      </c>
      <c r="R29" s="8" t="s">
        <v>52</v>
      </c>
    </row>
    <row r="30" customFormat="1" ht="15.75" spans="1:18">
      <c r="A30" s="27"/>
      <c r="B30" s="30"/>
      <c r="C30" s="29"/>
      <c r="D30" s="8"/>
      <c r="E30" s="8"/>
      <c r="F30" s="8"/>
      <c r="G30" s="8"/>
      <c r="H30" s="8"/>
      <c r="I30" s="8"/>
      <c r="J30" s="8"/>
      <c r="K30" s="8"/>
      <c r="L30" s="8"/>
      <c r="M30" s="40" t="s">
        <v>53</v>
      </c>
      <c r="N30" s="8"/>
      <c r="O30" s="8"/>
      <c r="P30" s="8"/>
      <c r="Q30" s="8"/>
      <c r="R30" s="8"/>
    </row>
    <row r="31" customFormat="1" ht="18.75" spans="1:25">
      <c r="A31" s="31" t="s">
        <v>54</v>
      </c>
      <c r="B31" s="32" t="s">
        <v>55</v>
      </c>
      <c r="C31" s="33">
        <v>45</v>
      </c>
      <c r="D31" s="33">
        <v>173</v>
      </c>
      <c r="E31" s="33">
        <v>52</v>
      </c>
      <c r="F31" s="33">
        <v>48</v>
      </c>
      <c r="G31" s="33">
        <v>263</v>
      </c>
      <c r="H31" s="33">
        <v>136702</v>
      </c>
      <c r="I31" s="33">
        <v>24</v>
      </c>
      <c r="J31" s="33">
        <v>89</v>
      </c>
      <c r="K31" s="33">
        <v>142397</v>
      </c>
      <c r="L31" s="33">
        <v>10</v>
      </c>
      <c r="M31" s="33">
        <v>547061</v>
      </c>
      <c r="N31" s="33">
        <v>-5783.33</v>
      </c>
      <c r="O31" s="33">
        <v>734</v>
      </c>
      <c r="P31" s="33">
        <v>1300.766</v>
      </c>
      <c r="Q31" s="33">
        <v>0</v>
      </c>
      <c r="R31" s="33">
        <v>-7818.096</v>
      </c>
      <c r="S31">
        <v>-7818.096</v>
      </c>
      <c r="T31" s="42" t="s">
        <v>30</v>
      </c>
      <c r="Y31">
        <v>0</v>
      </c>
    </row>
    <row r="32" customFormat="1" ht="18.75" spans="1:20">
      <c r="A32" s="31"/>
      <c r="B32" s="32" t="s">
        <v>56</v>
      </c>
      <c r="C32" s="33">
        <v>27</v>
      </c>
      <c r="D32" s="33">
        <v>159</v>
      </c>
      <c r="E32" s="33">
        <v>51</v>
      </c>
      <c r="F32" s="33">
        <v>47</v>
      </c>
      <c r="G32" s="33">
        <v>242</v>
      </c>
      <c r="H32" s="33">
        <v>175860</v>
      </c>
      <c r="I32" s="33">
        <v>24</v>
      </c>
      <c r="J32" s="33">
        <v>84</v>
      </c>
      <c r="K32" s="33">
        <v>194219</v>
      </c>
      <c r="L32" s="33">
        <v>8</v>
      </c>
      <c r="M32" s="33">
        <v>1027029</v>
      </c>
      <c r="N32" s="33">
        <v>-12423.57</v>
      </c>
      <c r="O32" s="33">
        <v>2262</v>
      </c>
      <c r="P32" s="33">
        <v>2591.744</v>
      </c>
      <c r="Q32" s="33">
        <v>0</v>
      </c>
      <c r="R32" s="33">
        <v>-17277.314</v>
      </c>
      <c r="S32">
        <v>-17277.314</v>
      </c>
      <c r="T32" s="42"/>
    </row>
    <row r="33" customFormat="1" ht="18.75" spans="2:20">
      <c r="B33" s="34" t="s">
        <v>57</v>
      </c>
      <c r="C33" s="33">
        <v>49</v>
      </c>
      <c r="D33" s="33">
        <v>172</v>
      </c>
      <c r="E33" s="33">
        <v>57</v>
      </c>
      <c r="F33" s="33">
        <v>48</v>
      </c>
      <c r="G33" s="33">
        <v>208</v>
      </c>
      <c r="H33" s="33">
        <v>216979</v>
      </c>
      <c r="I33" s="33">
        <v>25</v>
      </c>
      <c r="J33" s="33">
        <v>80</v>
      </c>
      <c r="K33" s="33">
        <v>159500</v>
      </c>
      <c r="L33" s="33">
        <v>10</v>
      </c>
      <c r="M33" s="33">
        <v>1130632</v>
      </c>
      <c r="N33" s="33">
        <v>57902.77</v>
      </c>
      <c r="O33" s="33">
        <v>1656</v>
      </c>
      <c r="P33" s="33">
        <v>3521.987</v>
      </c>
      <c r="Q33" s="33">
        <v>0</v>
      </c>
      <c r="R33" s="33">
        <v>52724.783</v>
      </c>
      <c r="S33">
        <v>52724.783</v>
      </c>
      <c r="T33" s="42"/>
    </row>
    <row r="34" customFormat="1" ht="14.25" spans="6:23">
      <c r="F34" s="21"/>
      <c r="H34" s="21"/>
      <c r="J34" s="21"/>
      <c r="L34" s="21"/>
      <c r="O34" s="21"/>
      <c r="S34" s="21"/>
      <c r="W34" s="21"/>
    </row>
    <row r="35" customFormat="1" ht="18.75" spans="1:20">
      <c r="A35" s="31" t="s">
        <v>58</v>
      </c>
      <c r="B35" s="11" t="s">
        <v>55</v>
      </c>
      <c r="C35" s="33">
        <v>2</v>
      </c>
      <c r="D35" s="33">
        <v>17</v>
      </c>
      <c r="E35" s="33">
        <v>5</v>
      </c>
      <c r="F35" s="33">
        <v>4</v>
      </c>
      <c r="G35" s="33">
        <v>19</v>
      </c>
      <c r="H35" s="33">
        <v>7861</v>
      </c>
      <c r="I35" s="33">
        <v>3</v>
      </c>
      <c r="J35" s="33">
        <v>6</v>
      </c>
      <c r="K35" s="33">
        <v>11950</v>
      </c>
      <c r="L35" s="33">
        <v>0</v>
      </c>
      <c r="M35" s="33">
        <v>93492</v>
      </c>
      <c r="N35" s="33">
        <v>-4029.79</v>
      </c>
      <c r="O35" s="33">
        <v>33.63</v>
      </c>
      <c r="P35" s="33">
        <v>0</v>
      </c>
      <c r="Q35" s="33">
        <v>0</v>
      </c>
      <c r="R35" s="33">
        <v>-4063.42</v>
      </c>
      <c r="S35">
        <v>-4063.42</v>
      </c>
      <c r="T35" s="42" t="s">
        <v>30</v>
      </c>
    </row>
    <row r="36" customFormat="1" ht="18.75" spans="1:20">
      <c r="A36" s="31"/>
      <c r="B36" s="11" t="s">
        <v>56</v>
      </c>
      <c r="C36" s="33">
        <v>3</v>
      </c>
      <c r="D36" s="33">
        <v>22</v>
      </c>
      <c r="E36" s="33">
        <v>6</v>
      </c>
      <c r="F36" s="33">
        <v>6</v>
      </c>
      <c r="G36" s="33">
        <v>23</v>
      </c>
      <c r="H36" s="33">
        <v>9068</v>
      </c>
      <c r="I36" s="33">
        <v>3</v>
      </c>
      <c r="J36" s="33">
        <v>3</v>
      </c>
      <c r="K36" s="33">
        <v>4902</v>
      </c>
      <c r="L36" s="33">
        <v>0</v>
      </c>
      <c r="M36" s="33">
        <v>42853</v>
      </c>
      <c r="N36" s="33">
        <v>4234.04</v>
      </c>
      <c r="O36" s="33">
        <v>37.47</v>
      </c>
      <c r="P36" s="33">
        <v>0</v>
      </c>
      <c r="Q36" s="33">
        <v>0</v>
      </c>
      <c r="R36" s="33">
        <v>4197</v>
      </c>
      <c r="S36">
        <v>4196.57</v>
      </c>
      <c r="T36" s="42"/>
    </row>
    <row r="37" customFormat="1" ht="18.75" spans="2:20">
      <c r="B37" s="11" t="s">
        <v>57</v>
      </c>
      <c r="C37" s="33">
        <v>1</v>
      </c>
      <c r="D37" s="33">
        <v>13</v>
      </c>
      <c r="E37" s="33">
        <v>1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240</v>
      </c>
      <c r="N37" s="33">
        <v>44.8</v>
      </c>
      <c r="O37" s="33">
        <v>0</v>
      </c>
      <c r="P37" s="33">
        <v>0</v>
      </c>
      <c r="Q37" s="33">
        <v>0</v>
      </c>
      <c r="R37" s="33">
        <v>45</v>
      </c>
      <c r="S37">
        <v>44.8</v>
      </c>
      <c r="T37" s="42"/>
    </row>
    <row r="38" customFormat="1" ht="14.25" spans="3:23">
      <c r="C38" s="25"/>
      <c r="F38" s="21"/>
      <c r="H38" s="21"/>
      <c r="J38" s="21"/>
      <c r="L38" s="41"/>
      <c r="N38" s="25"/>
      <c r="O38" s="21"/>
      <c r="S38" s="21"/>
      <c r="W38" s="21"/>
    </row>
    <row r="39" customFormat="1" ht="18.75" spans="1:20">
      <c r="A39" s="31" t="s">
        <v>59</v>
      </c>
      <c r="B39" s="11" t="s">
        <v>55</v>
      </c>
      <c r="C39" s="33">
        <v>60</v>
      </c>
      <c r="D39" s="33">
        <v>309</v>
      </c>
      <c r="E39" s="33">
        <v>148</v>
      </c>
      <c r="F39" s="33">
        <v>134</v>
      </c>
      <c r="G39" s="33">
        <v>771</v>
      </c>
      <c r="H39" s="33">
        <v>1043073</v>
      </c>
      <c r="I39" s="33">
        <v>78</v>
      </c>
      <c r="J39" s="33">
        <v>250</v>
      </c>
      <c r="K39" s="33">
        <v>1062988</v>
      </c>
      <c r="L39" s="33">
        <v>20</v>
      </c>
      <c r="M39" s="33">
        <v>7252476</v>
      </c>
      <c r="N39" s="33">
        <v>-27679.25</v>
      </c>
      <c r="O39" s="33">
        <v>7354</v>
      </c>
      <c r="P39" s="33">
        <v>16973.561</v>
      </c>
      <c r="Q39" s="33">
        <v>0</v>
      </c>
      <c r="R39" s="33">
        <v>-52006.811</v>
      </c>
      <c r="S39">
        <v>-52006.811</v>
      </c>
      <c r="T39" s="42" t="s">
        <v>30</v>
      </c>
    </row>
    <row r="40" customFormat="1" ht="18.75" spans="1:20">
      <c r="A40" s="31"/>
      <c r="B40" s="11" t="s">
        <v>56</v>
      </c>
      <c r="C40" s="33">
        <v>35</v>
      </c>
      <c r="D40" s="33">
        <v>284</v>
      </c>
      <c r="E40" s="33">
        <v>140</v>
      </c>
      <c r="F40" s="33">
        <v>124</v>
      </c>
      <c r="G40" s="33">
        <v>797</v>
      </c>
      <c r="H40" s="33">
        <v>950442</v>
      </c>
      <c r="I40" s="33">
        <v>79</v>
      </c>
      <c r="J40" s="33">
        <v>266</v>
      </c>
      <c r="K40" s="33">
        <v>1399180</v>
      </c>
      <c r="L40" s="33">
        <v>13</v>
      </c>
      <c r="M40" s="33">
        <v>5943841</v>
      </c>
      <c r="N40" s="33">
        <v>-243034.26</v>
      </c>
      <c r="O40" s="33">
        <v>29417</v>
      </c>
      <c r="P40" s="33">
        <v>16570.861</v>
      </c>
      <c r="Q40" s="33">
        <v>0</v>
      </c>
      <c r="R40" s="33">
        <v>-289022</v>
      </c>
      <c r="S40">
        <v>-289022.121</v>
      </c>
      <c r="T40" s="42"/>
    </row>
    <row r="41" customFormat="1" ht="18.75" spans="2:20">
      <c r="B41" s="11" t="s">
        <v>57</v>
      </c>
      <c r="C41" s="33">
        <v>66</v>
      </c>
      <c r="D41" s="33">
        <v>282</v>
      </c>
      <c r="E41" s="33">
        <v>137</v>
      </c>
      <c r="F41" s="33">
        <v>121</v>
      </c>
      <c r="G41" s="33">
        <v>731</v>
      </c>
      <c r="H41" s="33">
        <v>1281051</v>
      </c>
      <c r="I41" s="33">
        <v>68</v>
      </c>
      <c r="J41" s="33">
        <v>254</v>
      </c>
      <c r="K41" s="33">
        <v>986885</v>
      </c>
      <c r="L41" s="33">
        <v>20</v>
      </c>
      <c r="M41" s="33">
        <v>8853598</v>
      </c>
      <c r="N41" s="33">
        <v>365607.2</v>
      </c>
      <c r="O41" s="33">
        <v>10428</v>
      </c>
      <c r="P41" s="33">
        <v>29500.385</v>
      </c>
      <c r="Q41" s="33">
        <v>0</v>
      </c>
      <c r="R41" s="33">
        <v>325678.815</v>
      </c>
      <c r="S41">
        <v>325678.815</v>
      </c>
      <c r="T41" s="42"/>
    </row>
    <row r="42" customFormat="1" ht="14.25" spans="6:23">
      <c r="F42" s="21"/>
      <c r="H42" s="21"/>
      <c r="J42" s="21"/>
      <c r="L42" s="21"/>
      <c r="O42" s="21"/>
      <c r="S42" s="21"/>
      <c r="W42" s="21"/>
    </row>
    <row r="43" customFormat="1" ht="18.75" spans="1:24">
      <c r="A43" s="35" t="s">
        <v>60</v>
      </c>
      <c r="B43" s="11" t="s">
        <v>55</v>
      </c>
      <c r="C43" s="33">
        <v>36</v>
      </c>
      <c r="D43" s="33">
        <v>163</v>
      </c>
      <c r="E43" s="33">
        <v>98</v>
      </c>
      <c r="F43" s="33">
        <v>77</v>
      </c>
      <c r="G43" s="33">
        <v>480</v>
      </c>
      <c r="H43" s="33">
        <v>434203</v>
      </c>
      <c r="I43" s="33">
        <v>44</v>
      </c>
      <c r="J43" s="33">
        <v>172</v>
      </c>
      <c r="K43" s="33">
        <v>448491</v>
      </c>
      <c r="L43" s="33">
        <v>12</v>
      </c>
      <c r="M43" s="33">
        <v>2707294</v>
      </c>
      <c r="N43" s="33">
        <v>14502.6</v>
      </c>
      <c r="O43" s="33">
        <v>22824.2</v>
      </c>
      <c r="P43" s="33">
        <v>2591.113</v>
      </c>
      <c r="Q43" s="33">
        <v>0</v>
      </c>
      <c r="R43" s="33">
        <v>-10912.713</v>
      </c>
      <c r="S43">
        <v>-10912.713</v>
      </c>
      <c r="T43" s="42" t="s">
        <v>31</v>
      </c>
      <c r="W43" s="43"/>
      <c r="X43" s="44"/>
    </row>
    <row r="44" customFormat="1" ht="18.75" spans="1:20">
      <c r="A44" s="35"/>
      <c r="B44" s="11" t="s">
        <v>56</v>
      </c>
      <c r="C44" s="33">
        <v>31</v>
      </c>
      <c r="D44" s="33">
        <v>173</v>
      </c>
      <c r="E44" s="33">
        <v>108</v>
      </c>
      <c r="F44" s="33">
        <v>83</v>
      </c>
      <c r="G44" s="33">
        <v>812</v>
      </c>
      <c r="H44" s="33">
        <v>885420</v>
      </c>
      <c r="I44" s="33">
        <v>52</v>
      </c>
      <c r="J44" s="33">
        <v>307</v>
      </c>
      <c r="K44" s="33">
        <v>814424</v>
      </c>
      <c r="L44" s="33">
        <v>18</v>
      </c>
      <c r="M44" s="33">
        <v>3529846</v>
      </c>
      <c r="N44" s="33">
        <v>91681.703</v>
      </c>
      <c r="O44" s="33">
        <v>31484.8</v>
      </c>
      <c r="P44" s="33">
        <v>3970.239</v>
      </c>
      <c r="Q44" s="33">
        <v>8.54</v>
      </c>
      <c r="R44" s="33">
        <v>56218</v>
      </c>
      <c r="S44">
        <v>56218.124</v>
      </c>
      <c r="T44" s="42"/>
    </row>
    <row r="45" customFormat="1" ht="18.75" spans="1:23">
      <c r="A45" s="35"/>
      <c r="B45" s="11" t="s">
        <v>57</v>
      </c>
      <c r="C45" s="33">
        <v>15</v>
      </c>
      <c r="D45" s="33">
        <v>153</v>
      </c>
      <c r="E45" s="33">
        <v>108</v>
      </c>
      <c r="F45" s="33">
        <v>90</v>
      </c>
      <c r="G45" s="33">
        <v>944</v>
      </c>
      <c r="H45" s="33">
        <v>1220674</v>
      </c>
      <c r="I45" s="33">
        <v>49</v>
      </c>
      <c r="J45" s="33">
        <v>378</v>
      </c>
      <c r="K45" s="33">
        <v>1176880</v>
      </c>
      <c r="L45" s="33">
        <v>8</v>
      </c>
      <c r="M45" s="33">
        <v>4968523</v>
      </c>
      <c r="N45" s="33">
        <v>67431.315</v>
      </c>
      <c r="O45" s="33">
        <v>31166.8</v>
      </c>
      <c r="P45" s="33">
        <v>6412.331</v>
      </c>
      <c r="Q45" s="33">
        <v>0</v>
      </c>
      <c r="R45" s="33">
        <v>29852.184</v>
      </c>
      <c r="S45">
        <v>29852.184</v>
      </c>
      <c r="T45" s="42"/>
      <c r="W45" s="45"/>
    </row>
    <row r="46" customFormat="1" ht="14.25" spans="1:22">
      <c r="A46" s="36"/>
      <c r="V46" s="43"/>
    </row>
    <row r="47" customFormat="1" ht="18.75" spans="1:23">
      <c r="A47" s="35" t="s">
        <v>61</v>
      </c>
      <c r="B47" s="11" t="s">
        <v>55</v>
      </c>
      <c r="C47" s="33">
        <v>3</v>
      </c>
      <c r="D47" s="33">
        <v>150</v>
      </c>
      <c r="E47" s="33">
        <v>77</v>
      </c>
      <c r="F47" s="33">
        <v>65</v>
      </c>
      <c r="G47" s="33">
        <v>417</v>
      </c>
      <c r="H47" s="33">
        <v>237103</v>
      </c>
      <c r="I47" s="33">
        <v>42</v>
      </c>
      <c r="J47" s="33">
        <v>136</v>
      </c>
      <c r="K47" s="33">
        <v>262458</v>
      </c>
      <c r="L47" s="33">
        <v>1</v>
      </c>
      <c r="M47" s="33">
        <v>1735716</v>
      </c>
      <c r="N47" s="33">
        <v>-12907.49</v>
      </c>
      <c r="O47" s="33">
        <v>4480</v>
      </c>
      <c r="P47" s="33">
        <v>2339.009</v>
      </c>
      <c r="Q47" s="33">
        <v>0</v>
      </c>
      <c r="R47" s="33">
        <v>-19726.499</v>
      </c>
      <c r="S47">
        <v>-19726.499</v>
      </c>
      <c r="T47" s="42" t="s">
        <v>31</v>
      </c>
      <c r="W47" s="43"/>
    </row>
    <row r="48" customFormat="1" ht="18.75" spans="1:20">
      <c r="A48" s="37"/>
      <c r="B48" s="11" t="s">
        <v>56</v>
      </c>
      <c r="C48" s="33">
        <v>4</v>
      </c>
      <c r="D48" s="33">
        <v>156</v>
      </c>
      <c r="E48" s="33">
        <v>93</v>
      </c>
      <c r="F48" s="33">
        <v>77</v>
      </c>
      <c r="G48" s="33">
        <v>476</v>
      </c>
      <c r="H48" s="33">
        <v>248718</v>
      </c>
      <c r="I48" s="33">
        <v>48</v>
      </c>
      <c r="J48" s="33">
        <v>135</v>
      </c>
      <c r="K48" s="33">
        <v>2514156</v>
      </c>
      <c r="L48" s="33">
        <v>1</v>
      </c>
      <c r="M48" s="33">
        <v>1316628</v>
      </c>
      <c r="N48" s="33">
        <v>-2265382.7541</v>
      </c>
      <c r="O48" s="33">
        <v>4942</v>
      </c>
      <c r="P48" s="33">
        <v>2601.631</v>
      </c>
      <c r="Q48" s="33">
        <v>0</v>
      </c>
      <c r="R48" s="33">
        <v>-2272926</v>
      </c>
      <c r="S48">
        <v>-2272926.3851</v>
      </c>
      <c r="T48" s="42"/>
    </row>
    <row r="49" customFormat="1" ht="18.75" spans="1:20">
      <c r="A49" s="36"/>
      <c r="B49" s="11" t="s">
        <v>57</v>
      </c>
      <c r="C49" s="33">
        <v>11</v>
      </c>
      <c r="D49" s="33">
        <v>150</v>
      </c>
      <c r="E49" s="33">
        <v>67</v>
      </c>
      <c r="F49" s="33">
        <v>50</v>
      </c>
      <c r="G49" s="33">
        <v>402</v>
      </c>
      <c r="H49" s="33">
        <v>283551</v>
      </c>
      <c r="I49" s="33">
        <v>36</v>
      </c>
      <c r="J49" s="33">
        <v>109</v>
      </c>
      <c r="K49" s="33">
        <v>214523</v>
      </c>
      <c r="L49" s="33">
        <v>1</v>
      </c>
      <c r="M49" s="33">
        <v>2424289</v>
      </c>
      <c r="N49" s="33">
        <v>87550.71</v>
      </c>
      <c r="O49" s="33">
        <v>12406.58</v>
      </c>
      <c r="P49" s="33">
        <v>5509.522</v>
      </c>
      <c r="Q49" s="33">
        <v>0</v>
      </c>
      <c r="R49" s="33">
        <v>69634.608</v>
      </c>
      <c r="S49">
        <v>69634.608</v>
      </c>
      <c r="T49" s="42"/>
    </row>
    <row r="50" customFormat="1" ht="14.25" spans="1:22">
      <c r="A50" s="36"/>
      <c r="V50" s="43"/>
    </row>
    <row r="51" customFormat="1" ht="18.75" spans="1:20">
      <c r="A51" s="35" t="s">
        <v>62</v>
      </c>
      <c r="B51" s="11" t="s">
        <v>55</v>
      </c>
      <c r="C51" s="33">
        <v>13</v>
      </c>
      <c r="D51" s="33">
        <v>146</v>
      </c>
      <c r="E51" s="33">
        <v>86</v>
      </c>
      <c r="F51" s="33">
        <v>78</v>
      </c>
      <c r="G51" s="33">
        <v>529</v>
      </c>
      <c r="H51" s="33">
        <v>334932</v>
      </c>
      <c r="I51" s="33">
        <v>36</v>
      </c>
      <c r="J51" s="33">
        <v>153</v>
      </c>
      <c r="K51" s="33">
        <v>343686</v>
      </c>
      <c r="L51" s="33">
        <v>4</v>
      </c>
      <c r="M51" s="33">
        <v>2794208</v>
      </c>
      <c r="N51" s="33">
        <v>-7773.15</v>
      </c>
      <c r="O51" s="33">
        <v>6931.4</v>
      </c>
      <c r="P51" s="33">
        <v>4001.547</v>
      </c>
      <c r="Q51" s="33">
        <v>99.755</v>
      </c>
      <c r="R51" s="33">
        <v>-18805.852</v>
      </c>
      <c r="S51">
        <v>-18805.852</v>
      </c>
      <c r="T51" s="42" t="s">
        <v>31</v>
      </c>
    </row>
    <row r="52" customFormat="1" ht="18.75" spans="1:20">
      <c r="A52" s="37"/>
      <c r="B52" s="11" t="s">
        <v>56</v>
      </c>
      <c r="C52" s="33">
        <v>9</v>
      </c>
      <c r="D52" s="33">
        <v>149</v>
      </c>
      <c r="E52" s="33">
        <v>87</v>
      </c>
      <c r="F52" s="33">
        <v>78</v>
      </c>
      <c r="G52" s="33">
        <v>558</v>
      </c>
      <c r="H52" s="33">
        <v>470202</v>
      </c>
      <c r="I52" s="33">
        <v>43</v>
      </c>
      <c r="J52" s="33">
        <v>170</v>
      </c>
      <c r="K52" s="33">
        <v>3290605</v>
      </c>
      <c r="L52" s="33">
        <v>3</v>
      </c>
      <c r="M52" s="33">
        <v>3232877</v>
      </c>
      <c r="N52" s="33">
        <v>-2795120.26</v>
      </c>
      <c r="O52" s="33">
        <v>13824.3</v>
      </c>
      <c r="P52" s="33">
        <v>5289.586</v>
      </c>
      <c r="Q52" s="33">
        <v>84.083</v>
      </c>
      <c r="R52" s="33">
        <v>-2814318</v>
      </c>
      <c r="S52">
        <v>-2814318.229</v>
      </c>
      <c r="T52" s="42"/>
    </row>
    <row r="53" customFormat="1" ht="18.75" spans="1:20">
      <c r="A53" s="36"/>
      <c r="B53" s="11" t="s">
        <v>57</v>
      </c>
      <c r="C53" s="33">
        <v>17</v>
      </c>
      <c r="D53" s="33">
        <v>159</v>
      </c>
      <c r="E53" s="33">
        <v>99</v>
      </c>
      <c r="F53" s="33">
        <v>89</v>
      </c>
      <c r="G53" s="33">
        <v>640</v>
      </c>
      <c r="H53" s="33">
        <v>487825</v>
      </c>
      <c r="I53" s="33">
        <v>46</v>
      </c>
      <c r="J53" s="33">
        <v>208</v>
      </c>
      <c r="K53" s="33">
        <v>492753</v>
      </c>
      <c r="L53" s="33">
        <v>7</v>
      </c>
      <c r="M53" s="33">
        <v>30651353</v>
      </c>
      <c r="N53" s="33">
        <v>-115239.77</v>
      </c>
      <c r="O53" s="33">
        <v>5073.7</v>
      </c>
      <c r="P53" s="33">
        <v>71730.521</v>
      </c>
      <c r="Q53" s="33">
        <v>71.357</v>
      </c>
      <c r="R53" s="33">
        <v>-192115.348</v>
      </c>
      <c r="S53">
        <v>-192115.348</v>
      </c>
      <c r="T53" s="42"/>
    </row>
    <row r="54" customFormat="1" ht="14.25" spans="1:5">
      <c r="A54" s="36"/>
      <c r="E54" s="25"/>
    </row>
    <row r="55" customFormat="1" ht="18.75" spans="1:20">
      <c r="A55" s="35" t="s">
        <v>63</v>
      </c>
      <c r="B55" s="11" t="s">
        <v>55</v>
      </c>
      <c r="C55" s="33">
        <v>58</v>
      </c>
      <c r="D55" s="33">
        <v>125</v>
      </c>
      <c r="E55" s="33">
        <v>78</v>
      </c>
      <c r="F55" s="33">
        <v>20</v>
      </c>
      <c r="G55" s="33">
        <v>125</v>
      </c>
      <c r="H55" s="33">
        <v>197858</v>
      </c>
      <c r="I55" s="33">
        <v>15</v>
      </c>
      <c r="J55" s="33">
        <v>34</v>
      </c>
      <c r="K55" s="33">
        <v>101277</v>
      </c>
      <c r="L55" s="33">
        <v>2</v>
      </c>
      <c r="M55" s="33">
        <v>1810087</v>
      </c>
      <c r="N55" s="33">
        <v>125587.28</v>
      </c>
      <c r="O55" s="33">
        <v>7566</v>
      </c>
      <c r="P55" s="33">
        <v>19193.3915</v>
      </c>
      <c r="Q55" s="33">
        <v>2903.4495</v>
      </c>
      <c r="R55" s="33">
        <v>95924.439</v>
      </c>
      <c r="S55">
        <v>95924.439</v>
      </c>
      <c r="T55" s="42" t="s">
        <v>32</v>
      </c>
    </row>
    <row r="56" customFormat="1" ht="18.75" spans="1:20">
      <c r="A56" s="35"/>
      <c r="B56" s="11" t="s">
        <v>56</v>
      </c>
      <c r="C56" s="33">
        <v>76</v>
      </c>
      <c r="D56" s="33">
        <v>152</v>
      </c>
      <c r="E56" s="33">
        <v>98</v>
      </c>
      <c r="F56" s="33">
        <v>20</v>
      </c>
      <c r="G56" s="33">
        <v>102</v>
      </c>
      <c r="H56" s="33">
        <v>123096</v>
      </c>
      <c r="I56" s="33">
        <v>22</v>
      </c>
      <c r="J56" s="33">
        <v>38</v>
      </c>
      <c r="K56" s="33">
        <v>102331</v>
      </c>
      <c r="L56" s="33">
        <v>2</v>
      </c>
      <c r="M56" s="33">
        <v>1607305</v>
      </c>
      <c r="N56" s="33">
        <v>29085.05</v>
      </c>
      <c r="O56" s="33">
        <v>6294</v>
      </c>
      <c r="P56" s="33">
        <v>16591.8645</v>
      </c>
      <c r="Q56" s="33">
        <v>2395.106</v>
      </c>
      <c r="R56" s="33">
        <v>3804</v>
      </c>
      <c r="S56">
        <v>3804.0795</v>
      </c>
      <c r="T56" s="42"/>
    </row>
    <row r="57" customFormat="1" ht="18.75" spans="1:23">
      <c r="A57" s="35"/>
      <c r="B57" s="11" t="s">
        <v>57</v>
      </c>
      <c r="C57" s="33">
        <v>139</v>
      </c>
      <c r="D57" s="33">
        <v>219</v>
      </c>
      <c r="E57" s="33">
        <v>155</v>
      </c>
      <c r="F57" s="33">
        <v>30</v>
      </c>
      <c r="G57" s="33">
        <v>174</v>
      </c>
      <c r="H57" s="33">
        <v>313232</v>
      </c>
      <c r="I57" s="33">
        <v>32</v>
      </c>
      <c r="J57" s="33">
        <v>62</v>
      </c>
      <c r="K57" s="33">
        <v>201967</v>
      </c>
      <c r="L57" s="33">
        <v>10</v>
      </c>
      <c r="M57" s="33">
        <v>3490990</v>
      </c>
      <c r="N57" s="33">
        <v>133956.612</v>
      </c>
      <c r="O57" s="33">
        <v>11755</v>
      </c>
      <c r="P57" s="33">
        <v>37916.3095</v>
      </c>
      <c r="Q57" s="33">
        <v>8267.456</v>
      </c>
      <c r="R57" s="33">
        <v>76017.8465</v>
      </c>
      <c r="S57">
        <v>76017.8465</v>
      </c>
      <c r="T57" s="42"/>
      <c r="W57" s="43"/>
    </row>
    <row r="58" customFormat="1" ht="14.25" spans="1:1">
      <c r="A58" s="36"/>
    </row>
    <row r="59" customFormat="1" ht="18.75" spans="1:20">
      <c r="A59" s="35" t="s">
        <v>64</v>
      </c>
      <c r="B59" s="11" t="s">
        <v>55</v>
      </c>
      <c r="C59" s="33">
        <v>75</v>
      </c>
      <c r="D59" s="33">
        <v>197</v>
      </c>
      <c r="E59" s="33">
        <v>113</v>
      </c>
      <c r="F59" s="33">
        <v>25</v>
      </c>
      <c r="G59" s="33">
        <v>171</v>
      </c>
      <c r="H59" s="33">
        <v>135665</v>
      </c>
      <c r="I59" s="33">
        <v>21</v>
      </c>
      <c r="J59" s="33">
        <v>47</v>
      </c>
      <c r="K59" s="33">
        <v>89092</v>
      </c>
      <c r="L59" s="33">
        <v>3</v>
      </c>
      <c r="M59" s="33">
        <v>1501416</v>
      </c>
      <c r="N59" s="33">
        <v>90732.05</v>
      </c>
      <c r="O59" s="33">
        <v>3757</v>
      </c>
      <c r="P59" s="33">
        <v>3724.191</v>
      </c>
      <c r="Q59" s="33">
        <v>4008.449</v>
      </c>
      <c r="R59" s="33">
        <v>79242.41</v>
      </c>
      <c r="S59">
        <v>79242.41</v>
      </c>
      <c r="T59" s="42" t="s">
        <v>32</v>
      </c>
    </row>
    <row r="60" customFormat="1" ht="18.75" spans="1:20">
      <c r="A60" s="37"/>
      <c r="B60" s="11" t="s">
        <v>56</v>
      </c>
      <c r="C60" s="33">
        <v>65</v>
      </c>
      <c r="D60" s="33">
        <v>174</v>
      </c>
      <c r="E60" s="33">
        <v>97</v>
      </c>
      <c r="F60" s="33">
        <v>23</v>
      </c>
      <c r="G60" s="33">
        <v>153</v>
      </c>
      <c r="H60" s="33">
        <v>111763</v>
      </c>
      <c r="I60" s="33">
        <v>22</v>
      </c>
      <c r="J60" s="33">
        <v>60</v>
      </c>
      <c r="K60" s="33">
        <v>109074</v>
      </c>
      <c r="L60" s="33">
        <v>2</v>
      </c>
      <c r="M60" s="33">
        <v>1681384</v>
      </c>
      <c r="N60" s="33">
        <v>15759.394</v>
      </c>
      <c r="O60" s="33">
        <v>3262</v>
      </c>
      <c r="P60" s="33">
        <v>4472.742</v>
      </c>
      <c r="Q60" s="33">
        <v>5227.33</v>
      </c>
      <c r="R60" s="33">
        <v>2797</v>
      </c>
      <c r="S60">
        <v>2797.322</v>
      </c>
      <c r="T60" s="42"/>
    </row>
    <row r="61" customFormat="1" ht="18.75" spans="1:24">
      <c r="A61" s="37"/>
      <c r="B61" s="11" t="s">
        <v>57</v>
      </c>
      <c r="C61" s="33">
        <v>126</v>
      </c>
      <c r="D61" s="33">
        <v>249</v>
      </c>
      <c r="E61" s="33">
        <v>147</v>
      </c>
      <c r="F61" s="33">
        <v>25</v>
      </c>
      <c r="G61" s="33">
        <v>172</v>
      </c>
      <c r="H61" s="33">
        <v>125384</v>
      </c>
      <c r="I61" s="33">
        <v>23</v>
      </c>
      <c r="J61" s="33">
        <v>52</v>
      </c>
      <c r="K61" s="33">
        <v>73419</v>
      </c>
      <c r="L61" s="33">
        <v>4</v>
      </c>
      <c r="M61" s="33">
        <v>982053</v>
      </c>
      <c r="N61" s="33">
        <v>65006.037</v>
      </c>
      <c r="O61" s="33">
        <v>6272</v>
      </c>
      <c r="P61" s="33">
        <v>2259.537</v>
      </c>
      <c r="Q61" s="33">
        <v>2745.931</v>
      </c>
      <c r="R61" s="33">
        <v>53728.569</v>
      </c>
      <c r="S61">
        <v>53728.569</v>
      </c>
      <c r="T61" s="42"/>
      <c r="V61" s="44"/>
      <c r="W61" s="43"/>
      <c r="X61" s="43"/>
    </row>
    <row r="62" customFormat="1" ht="14.25" spans="1:23">
      <c r="A62" s="36"/>
      <c r="V62" s="43"/>
      <c r="W62" s="43"/>
    </row>
    <row r="63" customFormat="1" ht="18.75" customHeight="1" spans="1:20">
      <c r="A63" s="35" t="s">
        <v>65</v>
      </c>
      <c r="B63" s="11" t="s">
        <v>55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>
        <v>0</v>
      </c>
      <c r="T63" s="42" t="s">
        <v>32</v>
      </c>
    </row>
    <row r="64" customFormat="1" ht="18.75" customHeight="1" spans="1:23">
      <c r="A64" s="37"/>
      <c r="B64" s="11" t="s">
        <v>56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>
        <v>0</v>
      </c>
      <c r="T64" s="42"/>
      <c r="V64" s="43"/>
      <c r="W64" s="43"/>
    </row>
    <row r="65" customFormat="1" ht="18.75" customHeight="1" spans="1:23">
      <c r="A65" s="37"/>
      <c r="B65" s="11" t="s">
        <v>57</v>
      </c>
      <c r="C65" s="38">
        <v>2</v>
      </c>
      <c r="D65" s="38">
        <v>1</v>
      </c>
      <c r="E65" s="38">
        <v>1</v>
      </c>
      <c r="F65" s="38">
        <v>0</v>
      </c>
      <c r="G65" s="38">
        <v>0</v>
      </c>
      <c r="H65" s="33">
        <v>8000000</v>
      </c>
      <c r="I65" s="33">
        <v>0</v>
      </c>
      <c r="J65" s="33">
        <v>0</v>
      </c>
      <c r="K65" s="33">
        <v>0</v>
      </c>
      <c r="L65" s="33">
        <v>0</v>
      </c>
      <c r="M65" s="33">
        <v>2480000</v>
      </c>
      <c r="N65" s="33">
        <v>-1860000</v>
      </c>
      <c r="O65" s="33">
        <v>8000</v>
      </c>
      <c r="P65" s="33">
        <v>10000</v>
      </c>
      <c r="Q65" s="33">
        <v>0</v>
      </c>
      <c r="R65" s="33">
        <v>-1878000</v>
      </c>
      <c r="S65">
        <v>-1878000</v>
      </c>
      <c r="T65" s="42"/>
      <c r="V65" s="43"/>
      <c r="W65" s="43"/>
    </row>
    <row r="66" customFormat="1" spans="1:22">
      <c r="A66" s="36"/>
      <c r="V66" s="44"/>
    </row>
    <row r="68" customFormat="1" spans="1:1">
      <c r="A68" s="44"/>
    </row>
  </sheetData>
  <mergeCells count="53">
    <mergeCell ref="A1:W1"/>
    <mergeCell ref="A23:Q23"/>
    <mergeCell ref="A28:Q28"/>
    <mergeCell ref="A2:A3"/>
    <mergeCell ref="A4:A6"/>
    <mergeCell ref="A8:A10"/>
    <mergeCell ref="A12:A14"/>
    <mergeCell ref="A16:A18"/>
    <mergeCell ref="A20:A22"/>
    <mergeCell ref="A29:A30"/>
    <mergeCell ref="A31:A33"/>
    <mergeCell ref="A35:A37"/>
    <mergeCell ref="A39:A41"/>
    <mergeCell ref="A43:A45"/>
    <mergeCell ref="A47:A49"/>
    <mergeCell ref="A51:A53"/>
    <mergeCell ref="A55:A57"/>
    <mergeCell ref="A59:A61"/>
    <mergeCell ref="A63:A65"/>
    <mergeCell ref="B2:B3"/>
    <mergeCell ref="B29:B30"/>
    <mergeCell ref="C2:C3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N29:N30"/>
    <mergeCell ref="O29:O30"/>
    <mergeCell ref="P29:P30"/>
    <mergeCell ref="Q29:Q30"/>
    <mergeCell ref="R29:R30"/>
    <mergeCell ref="S2:S3"/>
    <mergeCell ref="T2:T3"/>
    <mergeCell ref="T31:T33"/>
    <mergeCell ref="T35:T37"/>
    <mergeCell ref="T39:T41"/>
    <mergeCell ref="T43:T45"/>
    <mergeCell ref="T47:T49"/>
    <mergeCell ref="T51:T53"/>
    <mergeCell ref="T55:T57"/>
    <mergeCell ref="T59:T61"/>
    <mergeCell ref="T63:T65"/>
    <mergeCell ref="U2:U3"/>
    <mergeCell ref="V2:V3"/>
    <mergeCell ref="W2:W3"/>
    <mergeCell ref="X2:X3"/>
    <mergeCell ref="Y2:Y3"/>
  </mergeCells>
  <conditionalFormatting sqref="Z6">
    <cfRule type="cellIs" dxfId="0" priority="724" operator="greaterThan">
      <formula>0</formula>
    </cfRule>
    <cfRule type="cellIs" dxfId="0" priority="723" operator="lessThanOrEqual">
      <formula>0</formula>
    </cfRule>
  </conditionalFormatting>
  <conditionalFormatting sqref="T8:U8">
    <cfRule type="cellIs" dxfId="0" priority="708" operator="greaterThan">
      <formula>0</formula>
    </cfRule>
    <cfRule type="cellIs" dxfId="0" priority="707" operator="lessThanOrEqual">
      <formula>0</formula>
    </cfRule>
  </conditionalFormatting>
  <conditionalFormatting sqref="W8">
    <cfRule type="cellIs" dxfId="0" priority="706" operator="greaterThan">
      <formula>0</formula>
    </cfRule>
    <cfRule type="cellIs" dxfId="0" priority="705" operator="lessThanOrEqual">
      <formula>0</formula>
    </cfRule>
  </conditionalFormatting>
  <conditionalFormatting sqref="T9:U9">
    <cfRule type="cellIs" dxfId="0" priority="714" operator="greaterThan">
      <formula>0</formula>
    </cfRule>
    <cfRule type="cellIs" dxfId="0" priority="713" operator="lessThanOrEqual">
      <formula>0</formula>
    </cfRule>
  </conditionalFormatting>
  <conditionalFormatting sqref="W9">
    <cfRule type="cellIs" dxfId="0" priority="712" operator="greaterThan">
      <formula>0</formula>
    </cfRule>
    <cfRule type="cellIs" dxfId="0" priority="711" operator="lessThanOrEqual">
      <formula>0</formula>
    </cfRule>
  </conditionalFormatting>
  <conditionalFormatting sqref="B10">
    <cfRule type="cellIs" dxfId="0" priority="1100" operator="greaterThan">
      <formula>0</formula>
    </cfRule>
    <cfRule type="cellIs" dxfId="0" priority="1099" operator="lessThanOrEqual">
      <formula>0</formula>
    </cfRule>
  </conditionalFormatting>
  <conditionalFormatting sqref="T10:U10">
    <cfRule type="cellIs" dxfId="0" priority="24" operator="greaterThan">
      <formula>0</formula>
    </cfRule>
    <cfRule type="cellIs" dxfId="0" priority="23" operator="lessThanOrEqual">
      <formula>0</formula>
    </cfRule>
  </conditionalFormatting>
  <conditionalFormatting sqref="W10">
    <cfRule type="cellIs" dxfId="0" priority="738" operator="greaterThan">
      <formula>0</formula>
    </cfRule>
    <cfRule type="cellIs" dxfId="0" priority="737" operator="lessThanOrEqual">
      <formula>0</formula>
    </cfRule>
  </conditionalFormatting>
  <conditionalFormatting sqref="Z10">
    <cfRule type="cellIs" dxfId="0" priority="722" operator="greaterThan">
      <formula>0</formula>
    </cfRule>
    <cfRule type="cellIs" dxfId="0" priority="721" operator="lessThanOrEqual">
      <formula>0</formula>
    </cfRule>
  </conditionalFormatting>
  <conditionalFormatting sqref="AA10:XFD10">
    <cfRule type="cellIs" dxfId="0" priority="1102" operator="greaterThan">
      <formula>0</formula>
    </cfRule>
    <cfRule type="cellIs" dxfId="0" priority="1101" operator="lessThanOrEqual">
      <formula>0</formula>
    </cfRule>
  </conditionalFormatting>
  <conditionalFormatting sqref="T12:U12">
    <cfRule type="cellIs" dxfId="0" priority="698" operator="greaterThan">
      <formula>0</formula>
    </cfRule>
    <cfRule type="cellIs" dxfId="0" priority="697" operator="lessThanOrEqual">
      <formula>0</formula>
    </cfRule>
  </conditionalFormatting>
  <conditionalFormatting sqref="T13:U13">
    <cfRule type="cellIs" dxfId="0" priority="702" operator="greaterThan">
      <formula>0</formula>
    </cfRule>
    <cfRule type="cellIs" dxfId="0" priority="701" operator="lessThanOrEqual">
      <formula>0</formula>
    </cfRule>
  </conditionalFormatting>
  <conditionalFormatting sqref="B14">
    <cfRule type="cellIs" dxfId="0" priority="1096" operator="greaterThan">
      <formula>0</formula>
    </cfRule>
    <cfRule type="cellIs" dxfId="0" priority="1095" operator="lessThanOrEqual">
      <formula>0</formula>
    </cfRule>
  </conditionalFormatting>
  <conditionalFormatting sqref="T14:U14">
    <cfRule type="cellIs" dxfId="0" priority="20" operator="greaterThan">
      <formula>0</formula>
    </cfRule>
    <cfRule type="cellIs" dxfId="0" priority="19" operator="lessThanOrEqual">
      <formula>0</formula>
    </cfRule>
  </conditionalFormatting>
  <conditionalFormatting sqref="W14">
    <cfRule type="cellIs" dxfId="0" priority="6" operator="greaterThan">
      <formula>0</formula>
    </cfRule>
    <cfRule type="cellIs" dxfId="0" priority="5" operator="lessThanOrEqual">
      <formula>0</formula>
    </cfRule>
  </conditionalFormatting>
  <conditionalFormatting sqref="Z14:XFD14">
    <cfRule type="cellIs" dxfId="0" priority="1098" operator="greaterThan">
      <formula>0</formula>
    </cfRule>
    <cfRule type="cellIs" dxfId="0" priority="1097" operator="lessThanOrEqual">
      <formula>0</formula>
    </cfRule>
  </conditionalFormatting>
  <conditionalFormatting sqref="B18">
    <cfRule type="cellIs" dxfId="0" priority="1092" operator="greaterThan">
      <formula>0</formula>
    </cfRule>
    <cfRule type="cellIs" dxfId="0" priority="1091" operator="lessThanOrEqual">
      <formula>0</formula>
    </cfRule>
  </conditionalFormatting>
  <conditionalFormatting sqref="C18:Y18">
    <cfRule type="cellIs" dxfId="0" priority="940" operator="greaterThan">
      <formula>0</formula>
    </cfRule>
    <cfRule type="cellIs" dxfId="0" priority="939" operator="lessThanOrEqual">
      <formula>0</formula>
    </cfRule>
  </conditionalFormatting>
  <conditionalFormatting sqref="Z18:XFD18">
    <cfRule type="cellIs" dxfId="0" priority="1094" operator="greaterThan">
      <formula>0</formula>
    </cfRule>
    <cfRule type="cellIs" dxfId="0" priority="1093" operator="lessThanOrEqual">
      <formula>0</formula>
    </cfRule>
  </conditionalFormatting>
  <conditionalFormatting sqref="A20">
    <cfRule type="cellIs" dxfId="0" priority="1084" operator="greaterThan">
      <formula>0</formula>
    </cfRule>
    <cfRule type="cellIs" dxfId="0" priority="1083" operator="lessThanOrEqual">
      <formula>0</formula>
    </cfRule>
  </conditionalFormatting>
  <conditionalFormatting sqref="C20:Y20">
    <cfRule type="cellIs" dxfId="0" priority="694" operator="greaterThan">
      <formula>0</formula>
    </cfRule>
    <cfRule type="cellIs" dxfId="0" priority="693" operator="lessThanOrEqual">
      <formula>0</formula>
    </cfRule>
  </conditionalFormatting>
  <conditionalFormatting sqref="C21:Y21">
    <cfRule type="cellIs" dxfId="0" priority="696" operator="greaterThan">
      <formula>0</formula>
    </cfRule>
    <cfRule type="cellIs" dxfId="0" priority="695" operator="lessThanOrEqual">
      <formula>0</formula>
    </cfRule>
  </conditionalFormatting>
  <conditionalFormatting sqref="B22">
    <cfRule type="cellIs" dxfId="0" priority="1080" operator="greaterThan">
      <formula>0</formula>
    </cfRule>
    <cfRule type="cellIs" dxfId="0" priority="1079" operator="lessThanOrEqual">
      <formula>0</formula>
    </cfRule>
  </conditionalFormatting>
  <conditionalFormatting sqref="T22:U22">
    <cfRule type="cellIs" dxfId="0" priority="16" operator="greaterThan">
      <formula>0</formula>
    </cfRule>
    <cfRule type="cellIs" dxfId="0" priority="15" operator="lessThanOrEqual">
      <formula>0</formula>
    </cfRule>
  </conditionalFormatting>
  <conditionalFormatting sqref="D24:E24">
    <cfRule type="cellIs" dxfId="0" priority="1006" operator="greaterThan">
      <formula>0</formula>
    </cfRule>
    <cfRule type="cellIs" dxfId="0" priority="1005" operator="lessThanOrEqual">
      <formula>0</formula>
    </cfRule>
  </conditionalFormatting>
  <conditionalFormatting sqref="T24:U24">
    <cfRule type="cellIs" dxfId="0" priority="12" operator="greaterThan">
      <formula>0</formula>
    </cfRule>
    <cfRule type="cellIs" dxfId="0" priority="11" operator="lessThanOrEqual">
      <formula>0</formula>
    </cfRule>
  </conditionalFormatting>
  <conditionalFormatting sqref="W24">
    <cfRule type="cellIs" dxfId="0" priority="4" operator="greaterThan">
      <formula>0</formula>
    </cfRule>
    <cfRule type="cellIs" dxfId="0" priority="3" operator="lessThanOrEqual">
      <formula>0</formula>
    </cfRule>
  </conditionalFormatting>
  <conditionalFormatting sqref="Z24:XFD24">
    <cfRule type="cellIs" dxfId="0" priority="1016" operator="greaterThan">
      <formula>0</formula>
    </cfRule>
    <cfRule type="cellIs" dxfId="0" priority="1015" operator="lessThanOrEqual">
      <formula>0</formula>
    </cfRule>
  </conditionalFormatting>
  <conditionalFormatting sqref="D26:E26">
    <cfRule type="cellIs" dxfId="0" priority="1004" operator="greaterThan">
      <formula>0</formula>
    </cfRule>
    <cfRule type="cellIs" dxfId="0" priority="1003" operator="lessThanOrEqual">
      <formula>0</formula>
    </cfRule>
  </conditionalFormatting>
  <conditionalFormatting sqref="T26:U26">
    <cfRule type="cellIs" dxfId="0" priority="8" operator="greaterThan">
      <formula>0</formula>
    </cfRule>
    <cfRule type="cellIs" dxfId="0" priority="7" operator="lessThanOrEqual">
      <formula>0</formula>
    </cfRule>
  </conditionalFormatting>
  <conditionalFormatting sqref="W26">
    <cfRule type="cellIs" dxfId="0" priority="2" operator="greaterThan">
      <formula>0</formula>
    </cfRule>
    <cfRule type="cellIs" dxfId="0" priority="1" operator="lessThanOrEqual">
      <formula>0</formula>
    </cfRule>
  </conditionalFormatting>
  <conditionalFormatting sqref="Z26:XFD26">
    <cfRule type="cellIs" dxfId="0" priority="1012" operator="greaterThan">
      <formula>0</formula>
    </cfRule>
    <cfRule type="cellIs" dxfId="0" priority="1011" operator="lessThanOrEqual">
      <formula>0</formula>
    </cfRule>
  </conditionalFormatting>
  <conditionalFormatting sqref="A31">
    <cfRule type="cellIs" dxfId="0" priority="760" operator="greaterThan">
      <formula>0</formula>
    </cfRule>
    <cfRule type="cellIs" dxfId="0" priority="759" operator="lessThanOrEqual">
      <formula>0</formula>
    </cfRule>
  </conditionalFormatting>
  <conditionalFormatting sqref="C31:D31">
    <cfRule type="cellIs" dxfId="0" priority="632" operator="greaterThan">
      <formula>0</formula>
    </cfRule>
    <cfRule type="cellIs" dxfId="0" priority="631" operator="lessThanOrEqual">
      <formula>0</formula>
    </cfRule>
    <cfRule type="cellIs" dxfId="0" priority="630" operator="greaterThan">
      <formula>0</formula>
    </cfRule>
    <cfRule type="cellIs" dxfId="0" priority="629" operator="lessThanOrEqual">
      <formula>0</formula>
    </cfRule>
    <cfRule type="cellIs" dxfId="0" priority="628" operator="greaterThan">
      <formula>0</formula>
    </cfRule>
    <cfRule type="cellIs" dxfId="0" priority="627" operator="lessThanOrEqual">
      <formula>0</formula>
    </cfRule>
    <cfRule type="cellIs" dxfId="0" priority="626" operator="greaterThan">
      <formula>0</formula>
    </cfRule>
    <cfRule type="cellIs" dxfId="0" priority="625" operator="lessThanOrEqual">
      <formula>0</formula>
    </cfRule>
    <cfRule type="cellIs" dxfId="0" priority="624" operator="greaterThan">
      <formula>0</formula>
    </cfRule>
    <cfRule type="cellIs" dxfId="0" priority="623" operator="lessThanOrEqual">
      <formula>0</formula>
    </cfRule>
    <cfRule type="cellIs" dxfId="0" priority="622" operator="greaterThan">
      <formula>0</formula>
    </cfRule>
    <cfRule type="cellIs" dxfId="0" priority="621" operator="lessThanOrEqual">
      <formula>0</formula>
    </cfRule>
    <cfRule type="cellIs" dxfId="0" priority="620" operator="greaterThan">
      <formula>0</formula>
    </cfRule>
    <cfRule type="cellIs" dxfId="0" priority="619" operator="lessThanOrEqual">
      <formula>0</formula>
    </cfRule>
    <cfRule type="cellIs" dxfId="0" priority="618" operator="greaterThan">
      <formula>0</formula>
    </cfRule>
    <cfRule type="cellIs" dxfId="0" priority="617" operator="lessThanOrEqual">
      <formula>0</formula>
    </cfRule>
    <cfRule type="cellIs" dxfId="0" priority="616" operator="greaterThan">
      <formula>0</formula>
    </cfRule>
    <cfRule type="cellIs" dxfId="0" priority="615" operator="lessThanOrEqual">
      <formula>0</formula>
    </cfRule>
    <cfRule type="cellIs" dxfId="0" priority="614" operator="greaterThan">
      <formula>0</formula>
    </cfRule>
    <cfRule type="cellIs" dxfId="0" priority="613" operator="lessThanOrEqual">
      <formula>0</formula>
    </cfRule>
  </conditionalFormatting>
  <conditionalFormatting sqref="E31:R31">
    <cfRule type="cellIs" dxfId="0" priority="652" operator="greaterThan">
      <formula>0</formula>
    </cfRule>
    <cfRule type="cellIs" dxfId="0" priority="651" operator="lessThanOrEqual">
      <formula>0</formula>
    </cfRule>
    <cfRule type="cellIs" dxfId="0" priority="650" operator="greaterThan">
      <formula>0</formula>
    </cfRule>
    <cfRule type="cellIs" dxfId="0" priority="649" operator="lessThanOrEqual">
      <formula>0</formula>
    </cfRule>
    <cfRule type="cellIs" dxfId="0" priority="648" operator="greaterThan">
      <formula>0</formula>
    </cfRule>
    <cfRule type="cellIs" dxfId="0" priority="647" operator="lessThanOrEqual">
      <formula>0</formula>
    </cfRule>
    <cfRule type="cellIs" dxfId="0" priority="646" operator="greaterThan">
      <formula>0</formula>
    </cfRule>
    <cfRule type="cellIs" dxfId="0" priority="645" operator="lessThanOrEqual">
      <formula>0</formula>
    </cfRule>
    <cfRule type="cellIs" dxfId="0" priority="644" operator="greaterThan">
      <formula>0</formula>
    </cfRule>
    <cfRule type="cellIs" dxfId="0" priority="643" operator="lessThanOrEqual">
      <formula>0</formula>
    </cfRule>
    <cfRule type="cellIs" dxfId="0" priority="642" operator="greaterThan">
      <formula>0</formula>
    </cfRule>
    <cfRule type="cellIs" dxfId="0" priority="641" operator="lessThanOrEqual">
      <formula>0</formula>
    </cfRule>
    <cfRule type="cellIs" dxfId="0" priority="640" operator="greaterThan">
      <formula>0</formula>
    </cfRule>
    <cfRule type="cellIs" dxfId="0" priority="639" operator="lessThanOrEqual">
      <formula>0</formula>
    </cfRule>
    <cfRule type="cellIs" dxfId="0" priority="638" operator="greaterThan">
      <formula>0</formula>
    </cfRule>
    <cfRule type="cellIs" dxfId="0" priority="637" operator="lessThanOrEqual">
      <formula>0</formula>
    </cfRule>
    <cfRule type="cellIs" dxfId="0" priority="636" operator="greaterThan">
      <formula>0</formula>
    </cfRule>
    <cfRule type="cellIs" dxfId="0" priority="635" operator="lessThanOrEqual">
      <formula>0</formula>
    </cfRule>
    <cfRule type="cellIs" dxfId="0" priority="634" operator="greaterThan">
      <formula>0</formula>
    </cfRule>
    <cfRule type="cellIs" dxfId="0" priority="633" operator="lessThanOrEqual">
      <formula>0</formula>
    </cfRule>
  </conditionalFormatting>
  <conditionalFormatting sqref="C32:D32">
    <cfRule type="cellIs" dxfId="0" priority="672" operator="greaterThan">
      <formula>0</formula>
    </cfRule>
    <cfRule type="cellIs" dxfId="0" priority="671" operator="lessThanOrEqual">
      <formula>0</formula>
    </cfRule>
    <cfRule type="cellIs" dxfId="0" priority="670" operator="greaterThan">
      <formula>0</formula>
    </cfRule>
    <cfRule type="cellIs" dxfId="0" priority="669" operator="lessThanOrEqual">
      <formula>0</formula>
    </cfRule>
    <cfRule type="cellIs" dxfId="0" priority="668" operator="greaterThan">
      <formula>0</formula>
    </cfRule>
    <cfRule type="cellIs" dxfId="0" priority="667" operator="lessThanOrEqual">
      <formula>0</formula>
    </cfRule>
    <cfRule type="cellIs" dxfId="0" priority="666" operator="greaterThan">
      <formula>0</formula>
    </cfRule>
    <cfRule type="cellIs" dxfId="0" priority="665" operator="lessThanOrEqual">
      <formula>0</formula>
    </cfRule>
    <cfRule type="cellIs" dxfId="0" priority="664" operator="greaterThan">
      <formula>0</formula>
    </cfRule>
    <cfRule type="cellIs" dxfId="0" priority="663" operator="lessThanOrEqual">
      <formula>0</formula>
    </cfRule>
    <cfRule type="cellIs" dxfId="0" priority="662" operator="greaterThan">
      <formula>0</formula>
    </cfRule>
    <cfRule type="cellIs" dxfId="0" priority="661" operator="lessThanOrEqual">
      <formula>0</formula>
    </cfRule>
    <cfRule type="cellIs" dxfId="0" priority="660" operator="greaterThan">
      <formula>0</formula>
    </cfRule>
    <cfRule type="cellIs" dxfId="0" priority="659" operator="lessThanOrEqual">
      <formula>0</formula>
    </cfRule>
    <cfRule type="cellIs" dxfId="0" priority="658" operator="greaterThan">
      <formula>0</formula>
    </cfRule>
    <cfRule type="cellIs" dxfId="0" priority="657" operator="lessThanOrEqual">
      <formula>0</formula>
    </cfRule>
    <cfRule type="cellIs" dxfId="0" priority="656" operator="greaterThan">
      <formula>0</formula>
    </cfRule>
    <cfRule type="cellIs" dxfId="0" priority="655" operator="lessThanOrEqual">
      <formula>0</formula>
    </cfRule>
    <cfRule type="cellIs" dxfId="0" priority="654" operator="greaterThan">
      <formula>0</formula>
    </cfRule>
    <cfRule type="cellIs" dxfId="0" priority="653" operator="lessThanOrEqual">
      <formula>0</formula>
    </cfRule>
  </conditionalFormatting>
  <conditionalFormatting sqref="E32:R32">
    <cfRule type="cellIs" dxfId="0" priority="692" operator="greaterThan">
      <formula>0</formula>
    </cfRule>
    <cfRule type="cellIs" dxfId="0" priority="691" operator="lessThanOrEqual">
      <formula>0</formula>
    </cfRule>
    <cfRule type="cellIs" dxfId="0" priority="690" operator="greaterThan">
      <formula>0</formula>
    </cfRule>
    <cfRule type="cellIs" dxfId="0" priority="689" operator="lessThanOrEqual">
      <formula>0</formula>
    </cfRule>
    <cfRule type="cellIs" dxfId="0" priority="688" operator="greaterThan">
      <formula>0</formula>
    </cfRule>
    <cfRule type="cellIs" dxfId="0" priority="687" operator="lessThanOrEqual">
      <formula>0</formula>
    </cfRule>
    <cfRule type="cellIs" dxfId="0" priority="686" operator="greaterThan">
      <formula>0</formula>
    </cfRule>
    <cfRule type="cellIs" dxfId="0" priority="685" operator="lessThanOrEqual">
      <formula>0</formula>
    </cfRule>
    <cfRule type="cellIs" dxfId="0" priority="684" operator="greaterThan">
      <formula>0</formula>
    </cfRule>
    <cfRule type="cellIs" dxfId="0" priority="683" operator="lessThanOrEqual">
      <formula>0</formula>
    </cfRule>
    <cfRule type="cellIs" dxfId="0" priority="682" operator="greaterThan">
      <formula>0</formula>
    </cfRule>
    <cfRule type="cellIs" dxfId="0" priority="681" operator="lessThanOrEqual">
      <formula>0</formula>
    </cfRule>
    <cfRule type="cellIs" dxfId="0" priority="680" operator="greaterThan">
      <formula>0</formula>
    </cfRule>
    <cfRule type="cellIs" dxfId="0" priority="679" operator="lessThanOrEqual">
      <formula>0</formula>
    </cfRule>
    <cfRule type="cellIs" dxfId="0" priority="678" operator="greaterThan">
      <formula>0</formula>
    </cfRule>
    <cfRule type="cellIs" dxfId="0" priority="677" operator="lessThanOrEqual">
      <formula>0</formula>
    </cfRule>
    <cfRule type="cellIs" dxfId="0" priority="676" operator="greaterThan">
      <formula>0</formula>
    </cfRule>
    <cfRule type="cellIs" dxfId="0" priority="675" operator="lessThanOrEqual">
      <formula>0</formula>
    </cfRule>
    <cfRule type="cellIs" dxfId="0" priority="674" operator="greaterThan">
      <formula>0</formula>
    </cfRule>
    <cfRule type="cellIs" dxfId="0" priority="673" operator="lessThanOrEqual">
      <formula>0</formula>
    </cfRule>
  </conditionalFormatting>
  <conditionalFormatting sqref="B33">
    <cfRule type="cellIs" dxfId="0" priority="1044" operator="greaterThan">
      <formula>0</formula>
    </cfRule>
    <cfRule type="cellIs" dxfId="0" priority="1043" operator="lessThanOrEqual">
      <formula>0</formula>
    </cfRule>
  </conditionalFormatting>
  <conditionalFormatting sqref="C33:D33">
    <cfRule type="cellIs" dxfId="0" priority="758" operator="greaterThan">
      <formula>0</formula>
    </cfRule>
    <cfRule type="cellIs" dxfId="0" priority="757" operator="lessThanOrEqual">
      <formula>0</formula>
    </cfRule>
    <cfRule type="cellIs" dxfId="0" priority="756" operator="greaterThan">
      <formula>0</formula>
    </cfRule>
    <cfRule type="cellIs" dxfId="0" priority="755" operator="lessThanOrEqual">
      <formula>0</formula>
    </cfRule>
    <cfRule type="cellIs" dxfId="0" priority="754" operator="greaterThan">
      <formula>0</formula>
    </cfRule>
    <cfRule type="cellIs" dxfId="0" priority="753" operator="lessThanOrEqual">
      <formula>0</formula>
    </cfRule>
    <cfRule type="cellIs" dxfId="0" priority="752" operator="greaterThan">
      <formula>0</formula>
    </cfRule>
    <cfRule type="cellIs" dxfId="0" priority="751" operator="lessThanOrEqual">
      <formula>0</formula>
    </cfRule>
    <cfRule type="cellIs" dxfId="0" priority="750" operator="greaterThan">
      <formula>0</formula>
    </cfRule>
    <cfRule type="cellIs" dxfId="0" priority="749" operator="lessThanOrEqual">
      <formula>0</formula>
    </cfRule>
    <cfRule type="cellIs" dxfId="0" priority="748" operator="greaterThan">
      <formula>0</formula>
    </cfRule>
    <cfRule type="cellIs" dxfId="0" priority="747" operator="lessThanOrEqual">
      <formula>0</formula>
    </cfRule>
    <cfRule type="cellIs" dxfId="0" priority="746" operator="greaterThan">
      <formula>0</formula>
    </cfRule>
    <cfRule type="cellIs" dxfId="0" priority="745" operator="lessThanOrEqual">
      <formula>0</formula>
    </cfRule>
    <cfRule type="cellIs" dxfId="0" priority="744" operator="greaterThan">
      <formula>0</formula>
    </cfRule>
    <cfRule type="cellIs" dxfId="0" priority="743" operator="lessThanOrEqual">
      <formula>0</formula>
    </cfRule>
    <cfRule type="cellIs" dxfId="0" priority="742" operator="greaterThan">
      <formula>0</formula>
    </cfRule>
    <cfRule type="cellIs" dxfId="0" priority="741" operator="lessThanOrEqual">
      <formula>0</formula>
    </cfRule>
    <cfRule type="cellIs" dxfId="0" priority="740" operator="greaterThan">
      <formula>0</formula>
    </cfRule>
    <cfRule type="cellIs" dxfId="0" priority="739" operator="lessThanOrEqual">
      <formula>0</formula>
    </cfRule>
  </conditionalFormatting>
  <conditionalFormatting sqref="E33:G33">
    <cfRule type="cellIs" dxfId="0" priority="900" operator="greaterThan">
      <formula>0</formula>
    </cfRule>
    <cfRule type="cellIs" dxfId="0" priority="899" operator="lessThanOrEqual">
      <formula>0</formula>
    </cfRule>
    <cfRule type="cellIs" dxfId="0" priority="898" operator="greaterThan">
      <formula>0</formula>
    </cfRule>
    <cfRule type="cellIs" dxfId="0" priority="897" operator="lessThanOrEqual">
      <formula>0</formula>
    </cfRule>
    <cfRule type="cellIs" dxfId="0" priority="896" operator="greaterThan">
      <formula>0</formula>
    </cfRule>
    <cfRule type="cellIs" dxfId="0" priority="895" operator="lessThanOrEqual">
      <formula>0</formula>
    </cfRule>
    <cfRule type="cellIs" dxfId="0" priority="894" operator="greaterThan">
      <formula>0</formula>
    </cfRule>
    <cfRule type="cellIs" dxfId="0" priority="893" operator="lessThanOrEqual">
      <formula>0</formula>
    </cfRule>
    <cfRule type="cellIs" dxfId="0" priority="892" operator="greaterThan">
      <formula>0</formula>
    </cfRule>
    <cfRule type="cellIs" dxfId="0" priority="891" operator="lessThanOrEqual">
      <formula>0</formula>
    </cfRule>
    <cfRule type="cellIs" dxfId="0" priority="890" operator="greaterThan">
      <formula>0</formula>
    </cfRule>
    <cfRule type="cellIs" dxfId="0" priority="889" operator="lessThanOrEqual">
      <formula>0</formula>
    </cfRule>
    <cfRule type="cellIs" dxfId="0" priority="888" operator="greaterThan">
      <formula>0</formula>
    </cfRule>
    <cfRule type="cellIs" dxfId="0" priority="887" operator="lessThanOrEqual">
      <formula>0</formula>
    </cfRule>
    <cfRule type="cellIs" dxfId="0" priority="886" operator="greaterThan">
      <formula>0</formula>
    </cfRule>
    <cfRule type="cellIs" dxfId="0" priority="885" operator="lessThanOrEqual">
      <formula>0</formula>
    </cfRule>
    <cfRule type="cellIs" dxfId="0" priority="884" operator="greaterThan">
      <formula>0</formula>
    </cfRule>
    <cfRule type="cellIs" dxfId="0" priority="883" operator="lessThanOrEqual">
      <formula>0</formula>
    </cfRule>
    <cfRule type="cellIs" dxfId="0" priority="882" operator="greaterThan">
      <formula>0</formula>
    </cfRule>
    <cfRule type="cellIs" dxfId="0" priority="881" operator="lessThanOrEqual">
      <formula>0</formula>
    </cfRule>
  </conditionalFormatting>
  <conditionalFormatting sqref="H33:R33">
    <cfRule type="cellIs" dxfId="0" priority="206" operator="greaterThan">
      <formula>0</formula>
    </cfRule>
    <cfRule type="cellIs" dxfId="0" priority="205" operator="lessThanOrEqual">
      <formula>0</formula>
    </cfRule>
    <cfRule type="cellIs" dxfId="0" priority="204" operator="greaterThan">
      <formula>0</formula>
    </cfRule>
    <cfRule type="cellIs" dxfId="0" priority="203" operator="lessThanOrEqual">
      <formula>0</formula>
    </cfRule>
    <cfRule type="cellIs" dxfId="0" priority="202" operator="greaterThan">
      <formula>0</formula>
    </cfRule>
    <cfRule type="cellIs" dxfId="0" priority="201" operator="lessThanOrEqual">
      <formula>0</formula>
    </cfRule>
    <cfRule type="cellIs" dxfId="0" priority="200" operator="greaterThan">
      <formula>0</formula>
    </cfRule>
    <cfRule type="cellIs" dxfId="0" priority="199" operator="lessThanOrEqual">
      <formula>0</formula>
    </cfRule>
    <cfRule type="cellIs" dxfId="0" priority="198" operator="greaterThan">
      <formula>0</formula>
    </cfRule>
    <cfRule type="cellIs" dxfId="0" priority="197" operator="lessThanOrEqual">
      <formula>0</formula>
    </cfRule>
    <cfRule type="cellIs" dxfId="0" priority="196" operator="greaterThan">
      <formula>0</formula>
    </cfRule>
    <cfRule type="cellIs" dxfId="0" priority="195" operator="lessThanOrEqual">
      <formula>0</formula>
    </cfRule>
    <cfRule type="cellIs" dxfId="0" priority="194" operator="greaterThan">
      <formula>0</formula>
    </cfRule>
    <cfRule type="cellIs" dxfId="0" priority="193" operator="lessThanOrEqual">
      <formula>0</formula>
    </cfRule>
    <cfRule type="cellIs" dxfId="0" priority="192" operator="greaterThan">
      <formula>0</formula>
    </cfRule>
    <cfRule type="cellIs" dxfId="0" priority="191" operator="lessThanOrEqual">
      <formula>0</formula>
    </cfRule>
    <cfRule type="cellIs" dxfId="0" priority="190" operator="greaterThan">
      <formula>0</formula>
    </cfRule>
    <cfRule type="cellIs" dxfId="0" priority="189" operator="lessThanOrEqual">
      <formula>0</formula>
    </cfRule>
    <cfRule type="cellIs" dxfId="0" priority="188" operator="greaterThan">
      <formula>0</formula>
    </cfRule>
    <cfRule type="cellIs" dxfId="0" priority="187" operator="lessThanOrEqual">
      <formula>0</formula>
    </cfRule>
  </conditionalFormatting>
  <conditionalFormatting sqref="S33">
    <cfRule type="cellIs" dxfId="0" priority="732" operator="greaterThan">
      <formula>0</formula>
    </cfRule>
    <cfRule type="cellIs" dxfId="0" priority="731" operator="lessThanOrEqual">
      <formula>0</formula>
    </cfRule>
  </conditionalFormatting>
  <conditionalFormatting sqref="U33:XFD33">
    <cfRule type="cellIs" dxfId="0" priority="1090" operator="greaterThan">
      <formula>0</formula>
    </cfRule>
    <cfRule type="cellIs" dxfId="0" priority="1089" operator="lessThanOrEqual">
      <formula>0</formula>
    </cfRule>
  </conditionalFormatting>
  <conditionalFormatting sqref="B34:R34">
    <cfRule type="cellIs" dxfId="0" priority="1058" operator="greaterThan">
      <formula>0</formula>
    </cfRule>
    <cfRule type="cellIs" dxfId="0" priority="1057" operator="lessThanOrEqual">
      <formula>0</formula>
    </cfRule>
  </conditionalFormatting>
  <conditionalFormatting sqref="C35:R35">
    <cfRule type="cellIs" dxfId="0" priority="592" operator="greaterThan">
      <formula>0</formula>
    </cfRule>
    <cfRule type="cellIs" dxfId="0" priority="591" operator="lessThanOrEqual">
      <formula>0</formula>
    </cfRule>
    <cfRule type="cellIs" dxfId="0" priority="590" operator="greaterThan">
      <formula>0</formula>
    </cfRule>
    <cfRule type="cellIs" dxfId="0" priority="589" operator="lessThanOrEqual">
      <formula>0</formula>
    </cfRule>
    <cfRule type="cellIs" dxfId="0" priority="588" operator="greaterThan">
      <formula>0</formula>
    </cfRule>
    <cfRule type="cellIs" dxfId="0" priority="587" operator="lessThanOrEqual">
      <formula>0</formula>
    </cfRule>
    <cfRule type="cellIs" dxfId="0" priority="586" operator="greaterThan">
      <formula>0</formula>
    </cfRule>
    <cfRule type="cellIs" dxfId="0" priority="585" operator="lessThanOrEqual">
      <formula>0</formula>
    </cfRule>
    <cfRule type="cellIs" dxfId="0" priority="584" operator="greaterThan">
      <formula>0</formula>
    </cfRule>
    <cfRule type="cellIs" dxfId="0" priority="583" operator="lessThanOrEqual">
      <formula>0</formula>
    </cfRule>
    <cfRule type="cellIs" dxfId="0" priority="582" operator="greaterThan">
      <formula>0</formula>
    </cfRule>
    <cfRule type="cellIs" dxfId="0" priority="581" operator="lessThanOrEqual">
      <formula>0</formula>
    </cfRule>
    <cfRule type="cellIs" dxfId="0" priority="580" operator="greaterThan">
      <formula>0</formula>
    </cfRule>
    <cfRule type="cellIs" dxfId="0" priority="579" operator="lessThanOrEqual">
      <formula>0</formula>
    </cfRule>
    <cfRule type="cellIs" dxfId="0" priority="578" operator="greaterThan">
      <formula>0</formula>
    </cfRule>
    <cfRule type="cellIs" dxfId="0" priority="577" operator="lessThanOrEqual">
      <formula>0</formula>
    </cfRule>
    <cfRule type="cellIs" dxfId="0" priority="576" operator="greaterThan">
      <formula>0</formula>
    </cfRule>
    <cfRule type="cellIs" dxfId="0" priority="575" operator="lessThanOrEqual">
      <formula>0</formula>
    </cfRule>
    <cfRule type="cellIs" dxfId="0" priority="574" operator="greaterThan">
      <formula>0</formula>
    </cfRule>
    <cfRule type="cellIs" dxfId="0" priority="573" operator="lessThanOrEqual">
      <formula>0</formula>
    </cfRule>
  </conditionalFormatting>
  <conditionalFormatting sqref="T35">
    <cfRule type="cellIs" dxfId="0" priority="1030" operator="greaterThan">
      <formula>0</formula>
    </cfRule>
    <cfRule type="cellIs" dxfId="0" priority="1029" operator="lessThanOrEqual">
      <formula>0</formula>
    </cfRule>
  </conditionalFormatting>
  <conditionalFormatting sqref="C36:R36">
    <cfRule type="cellIs" dxfId="0" priority="612" operator="greaterThan">
      <formula>0</formula>
    </cfRule>
    <cfRule type="cellIs" dxfId="0" priority="611" operator="lessThanOrEqual">
      <formula>0</formula>
    </cfRule>
    <cfRule type="cellIs" dxfId="0" priority="610" operator="greaterThan">
      <formula>0</formula>
    </cfRule>
    <cfRule type="cellIs" dxfId="0" priority="609" operator="lessThanOrEqual">
      <formula>0</formula>
    </cfRule>
    <cfRule type="cellIs" dxfId="0" priority="608" operator="greaterThan">
      <formula>0</formula>
    </cfRule>
    <cfRule type="cellIs" dxfId="0" priority="607" operator="lessThanOrEqual">
      <formula>0</formula>
    </cfRule>
    <cfRule type="cellIs" dxfId="0" priority="606" operator="greaterThan">
      <formula>0</formula>
    </cfRule>
    <cfRule type="cellIs" dxfId="0" priority="605" operator="lessThanOrEqual">
      <formula>0</formula>
    </cfRule>
    <cfRule type="cellIs" dxfId="0" priority="604" operator="greaterThan">
      <formula>0</formula>
    </cfRule>
    <cfRule type="cellIs" dxfId="0" priority="603" operator="lessThanOrEqual">
      <formula>0</formula>
    </cfRule>
    <cfRule type="cellIs" dxfId="0" priority="602" operator="greaterThan">
      <formula>0</formula>
    </cfRule>
    <cfRule type="cellIs" dxfId="0" priority="601" operator="lessThanOrEqual">
      <formula>0</formula>
    </cfRule>
    <cfRule type="cellIs" dxfId="0" priority="600" operator="greaterThan">
      <formula>0</formula>
    </cfRule>
    <cfRule type="cellIs" dxfId="0" priority="599" operator="lessThanOrEqual">
      <formula>0</formula>
    </cfRule>
    <cfRule type="cellIs" dxfId="0" priority="598" operator="greaterThan">
      <formula>0</formula>
    </cfRule>
    <cfRule type="cellIs" dxfId="0" priority="597" operator="lessThanOrEqual">
      <formula>0</formula>
    </cfRule>
    <cfRule type="cellIs" dxfId="0" priority="596" operator="greaterThan">
      <formula>0</formula>
    </cfRule>
    <cfRule type="cellIs" dxfId="0" priority="595" operator="lessThanOrEqual">
      <formula>0</formula>
    </cfRule>
    <cfRule type="cellIs" dxfId="0" priority="594" operator="greaterThan">
      <formula>0</formula>
    </cfRule>
    <cfRule type="cellIs" dxfId="0" priority="593" operator="lessThanOrEqual">
      <formula>0</formula>
    </cfRule>
  </conditionalFormatting>
  <conditionalFormatting sqref="B37">
    <cfRule type="cellIs" dxfId="0" priority="1040" operator="greaterThan">
      <formula>0</formula>
    </cfRule>
    <cfRule type="cellIs" dxfId="0" priority="1039" operator="lessThanOrEqual">
      <formula>0</formula>
    </cfRule>
  </conditionalFormatting>
  <conditionalFormatting sqref="H37:O37">
    <cfRule type="cellIs" dxfId="0" priority="186" operator="greaterThan">
      <formula>0</formula>
    </cfRule>
    <cfRule type="cellIs" dxfId="0" priority="185" operator="lessThanOrEqual">
      <formula>0</formula>
    </cfRule>
    <cfRule type="cellIs" dxfId="0" priority="184" operator="greaterThan">
      <formula>0</formula>
    </cfRule>
    <cfRule type="cellIs" dxfId="0" priority="183" operator="lessThanOrEqual">
      <formula>0</formula>
    </cfRule>
    <cfRule type="cellIs" dxfId="0" priority="182" operator="greaterThan">
      <formula>0</formula>
    </cfRule>
    <cfRule type="cellIs" dxfId="0" priority="181" operator="lessThanOrEqual">
      <formula>0</formula>
    </cfRule>
    <cfRule type="cellIs" dxfId="0" priority="180" operator="greaterThan">
      <formula>0</formula>
    </cfRule>
    <cfRule type="cellIs" dxfId="0" priority="179" operator="lessThanOrEqual">
      <formula>0</formula>
    </cfRule>
    <cfRule type="cellIs" dxfId="0" priority="178" operator="greaterThan">
      <formula>0</formula>
    </cfRule>
    <cfRule type="cellIs" dxfId="0" priority="177" operator="lessThanOrEqual">
      <formula>0</formula>
    </cfRule>
    <cfRule type="cellIs" dxfId="0" priority="176" operator="greaterThan">
      <formula>0</formula>
    </cfRule>
    <cfRule type="cellIs" dxfId="0" priority="175" operator="lessThanOrEqual">
      <formula>0</formula>
    </cfRule>
    <cfRule type="cellIs" dxfId="0" priority="174" operator="greaterThan">
      <formula>0</formula>
    </cfRule>
    <cfRule type="cellIs" dxfId="0" priority="173" operator="lessThanOrEqual">
      <formula>0</formula>
    </cfRule>
    <cfRule type="cellIs" dxfId="0" priority="172" operator="greaterThan">
      <formula>0</formula>
    </cfRule>
    <cfRule type="cellIs" dxfId="0" priority="171" operator="lessThanOrEqual">
      <formula>0</formula>
    </cfRule>
    <cfRule type="cellIs" dxfId="0" priority="170" operator="greaterThan">
      <formula>0</formula>
    </cfRule>
    <cfRule type="cellIs" dxfId="0" priority="169" operator="lessThanOrEqual">
      <formula>0</formula>
    </cfRule>
    <cfRule type="cellIs" dxfId="0" priority="168" operator="greaterThan">
      <formula>0</formula>
    </cfRule>
    <cfRule type="cellIs" dxfId="0" priority="167" operator="lessThanOrEqual">
      <formula>0</formula>
    </cfRule>
  </conditionalFormatting>
  <conditionalFormatting sqref="S37">
    <cfRule type="cellIs" dxfId="0" priority="730" operator="greaterThan">
      <formula>0</formula>
    </cfRule>
    <cfRule type="cellIs" dxfId="0" priority="729" operator="lessThanOrEqual">
      <formula>0</formula>
    </cfRule>
  </conditionalFormatting>
  <conditionalFormatting sqref="U37:XFD37">
    <cfRule type="cellIs" dxfId="0" priority="1088" operator="greaterThan">
      <formula>0</formula>
    </cfRule>
    <cfRule type="cellIs" dxfId="0" priority="1087" operator="lessThanOrEqual">
      <formula>0</formula>
    </cfRule>
  </conditionalFormatting>
  <conditionalFormatting sqref="D38">
    <cfRule type="cellIs" dxfId="0" priority="1060" operator="greaterThan">
      <formula>0</formula>
    </cfRule>
    <cfRule type="cellIs" dxfId="0" priority="1059" operator="lessThanOrEqual">
      <formula>0</formula>
    </cfRule>
  </conditionalFormatting>
  <conditionalFormatting sqref="C39:R39">
    <cfRule type="cellIs" dxfId="0" priority="552" operator="greaterThan">
      <formula>0</formula>
    </cfRule>
    <cfRule type="cellIs" dxfId="0" priority="551" operator="lessThanOrEqual">
      <formula>0</formula>
    </cfRule>
    <cfRule type="cellIs" dxfId="0" priority="550" operator="greaterThan">
      <formula>0</formula>
    </cfRule>
    <cfRule type="cellIs" dxfId="0" priority="549" operator="lessThanOrEqual">
      <formula>0</formula>
    </cfRule>
    <cfRule type="cellIs" dxfId="0" priority="548" operator="greaterThan">
      <formula>0</formula>
    </cfRule>
    <cfRule type="cellIs" dxfId="0" priority="547" operator="lessThanOrEqual">
      <formula>0</formula>
    </cfRule>
    <cfRule type="cellIs" dxfId="0" priority="546" operator="greaterThan">
      <formula>0</formula>
    </cfRule>
    <cfRule type="cellIs" dxfId="0" priority="545" operator="lessThanOrEqual">
      <formula>0</formula>
    </cfRule>
    <cfRule type="cellIs" dxfId="0" priority="544" operator="greaterThan">
      <formula>0</formula>
    </cfRule>
    <cfRule type="cellIs" dxfId="0" priority="543" operator="lessThanOrEqual">
      <formula>0</formula>
    </cfRule>
    <cfRule type="cellIs" dxfId="0" priority="542" operator="greaterThan">
      <formula>0</formula>
    </cfRule>
    <cfRule type="cellIs" dxfId="0" priority="541" operator="lessThanOrEqual">
      <formula>0</formula>
    </cfRule>
    <cfRule type="cellIs" dxfId="0" priority="540" operator="greaterThan">
      <formula>0</formula>
    </cfRule>
    <cfRule type="cellIs" dxfId="0" priority="539" operator="lessThanOrEqual">
      <formula>0</formula>
    </cfRule>
    <cfRule type="cellIs" dxfId="0" priority="538" operator="greaterThan">
      <formula>0</formula>
    </cfRule>
    <cfRule type="cellIs" dxfId="0" priority="537" operator="lessThanOrEqual">
      <formula>0</formula>
    </cfRule>
    <cfRule type="cellIs" dxfId="0" priority="536" operator="greaterThan">
      <formula>0</formula>
    </cfRule>
    <cfRule type="cellIs" dxfId="0" priority="535" operator="lessThanOrEqual">
      <formula>0</formula>
    </cfRule>
    <cfRule type="cellIs" dxfId="0" priority="534" operator="greaterThan">
      <formula>0</formula>
    </cfRule>
    <cfRule type="cellIs" dxfId="0" priority="533" operator="lessThanOrEqual">
      <formula>0</formula>
    </cfRule>
  </conditionalFormatting>
  <conditionalFormatting sqref="T39">
    <cfRule type="cellIs" dxfId="0" priority="1028" operator="greaterThan">
      <formula>0</formula>
    </cfRule>
    <cfRule type="cellIs" dxfId="0" priority="1027" operator="lessThanOrEqual">
      <formula>0</formula>
    </cfRule>
  </conditionalFormatting>
  <conditionalFormatting sqref="C40:R40">
    <cfRule type="cellIs" dxfId="0" priority="572" operator="greaterThan">
      <formula>0</formula>
    </cfRule>
    <cfRule type="cellIs" dxfId="0" priority="571" operator="lessThanOrEqual">
      <formula>0</formula>
    </cfRule>
    <cfRule type="cellIs" dxfId="0" priority="570" operator="greaterThan">
      <formula>0</formula>
    </cfRule>
    <cfRule type="cellIs" dxfId="0" priority="569" operator="lessThanOrEqual">
      <formula>0</formula>
    </cfRule>
    <cfRule type="cellIs" dxfId="0" priority="568" operator="greaterThan">
      <formula>0</formula>
    </cfRule>
    <cfRule type="cellIs" dxfId="0" priority="567" operator="lessThanOrEqual">
      <formula>0</formula>
    </cfRule>
    <cfRule type="cellIs" dxfId="0" priority="566" operator="greaterThan">
      <formula>0</formula>
    </cfRule>
    <cfRule type="cellIs" dxfId="0" priority="565" operator="lessThanOrEqual">
      <formula>0</formula>
    </cfRule>
    <cfRule type="cellIs" dxfId="0" priority="564" operator="greaterThan">
      <formula>0</formula>
    </cfRule>
    <cfRule type="cellIs" dxfId="0" priority="563" operator="lessThanOrEqual">
      <formula>0</formula>
    </cfRule>
    <cfRule type="cellIs" dxfId="0" priority="562" operator="greaterThan">
      <formula>0</formula>
    </cfRule>
    <cfRule type="cellIs" dxfId="0" priority="561" operator="lessThanOrEqual">
      <formula>0</formula>
    </cfRule>
    <cfRule type="cellIs" dxfId="0" priority="560" operator="greaterThan">
      <formula>0</formula>
    </cfRule>
    <cfRule type="cellIs" dxfId="0" priority="559" operator="lessThanOrEqual">
      <formula>0</formula>
    </cfRule>
    <cfRule type="cellIs" dxfId="0" priority="558" operator="greaterThan">
      <formula>0</formula>
    </cfRule>
    <cfRule type="cellIs" dxfId="0" priority="557" operator="lessThanOrEqual">
      <formula>0</formula>
    </cfRule>
    <cfRule type="cellIs" dxfId="0" priority="556" operator="greaterThan">
      <formula>0</formula>
    </cfRule>
    <cfRule type="cellIs" dxfId="0" priority="555" operator="lessThanOrEqual">
      <formula>0</formula>
    </cfRule>
    <cfRule type="cellIs" dxfId="0" priority="554" operator="greaterThan">
      <formula>0</formula>
    </cfRule>
    <cfRule type="cellIs" dxfId="0" priority="553" operator="lessThanOrEqual">
      <formula>0</formula>
    </cfRule>
  </conditionalFormatting>
  <conditionalFormatting sqref="B41">
    <cfRule type="cellIs" dxfId="0" priority="1036" operator="greaterThan">
      <formula>0</formula>
    </cfRule>
    <cfRule type="cellIs" dxfId="0" priority="1035" operator="lessThanOrEqual">
      <formula>0</formula>
    </cfRule>
  </conditionalFormatting>
  <conditionalFormatting sqref="H41:P41">
    <cfRule type="cellIs" dxfId="0" priority="166" operator="greaterThan">
      <formula>0</formula>
    </cfRule>
    <cfRule type="cellIs" dxfId="0" priority="165" operator="lessThanOrEqual">
      <formula>0</formula>
    </cfRule>
    <cfRule type="cellIs" dxfId="0" priority="164" operator="greaterThan">
      <formula>0</formula>
    </cfRule>
    <cfRule type="cellIs" dxfId="0" priority="163" operator="lessThanOrEqual">
      <formula>0</formula>
    </cfRule>
    <cfRule type="cellIs" dxfId="0" priority="162" operator="greaterThan">
      <formula>0</formula>
    </cfRule>
    <cfRule type="cellIs" dxfId="0" priority="161" operator="lessThanOrEqual">
      <formula>0</formula>
    </cfRule>
    <cfRule type="cellIs" dxfId="0" priority="160" operator="greaterThan">
      <formula>0</formula>
    </cfRule>
    <cfRule type="cellIs" dxfId="0" priority="159" operator="lessThanOrEqual">
      <formula>0</formula>
    </cfRule>
    <cfRule type="cellIs" dxfId="0" priority="158" operator="greaterThan">
      <formula>0</formula>
    </cfRule>
    <cfRule type="cellIs" dxfId="0" priority="157" operator="lessThanOrEqual">
      <formula>0</formula>
    </cfRule>
    <cfRule type="cellIs" dxfId="0" priority="156" operator="greaterThan">
      <formula>0</formula>
    </cfRule>
    <cfRule type="cellIs" dxfId="0" priority="155" operator="lessThanOrEqual">
      <formula>0</formula>
    </cfRule>
    <cfRule type="cellIs" dxfId="0" priority="154" operator="greaterThan">
      <formula>0</formula>
    </cfRule>
    <cfRule type="cellIs" dxfId="0" priority="153" operator="lessThanOrEqual">
      <formula>0</formula>
    </cfRule>
    <cfRule type="cellIs" dxfId="0" priority="152" operator="greaterThan">
      <formula>0</formula>
    </cfRule>
    <cfRule type="cellIs" dxfId="0" priority="151" operator="lessThanOrEqual">
      <formula>0</formula>
    </cfRule>
    <cfRule type="cellIs" dxfId="0" priority="150" operator="greaterThan">
      <formula>0</formula>
    </cfRule>
    <cfRule type="cellIs" dxfId="0" priority="149" operator="lessThanOrEqual">
      <formula>0</formula>
    </cfRule>
    <cfRule type="cellIs" dxfId="0" priority="148" operator="greaterThan">
      <formula>0</formula>
    </cfRule>
    <cfRule type="cellIs" dxfId="0" priority="147" operator="lessThanOrEqual">
      <formula>0</formula>
    </cfRule>
  </conditionalFormatting>
  <conditionalFormatting sqref="S41">
    <cfRule type="cellIs" dxfId="0" priority="728" operator="greaterThan">
      <formula>0</formula>
    </cfRule>
    <cfRule type="cellIs" dxfId="0" priority="727" operator="lessThanOrEqual">
      <formula>0</formula>
    </cfRule>
  </conditionalFormatting>
  <conditionalFormatting sqref="U41:XFD41">
    <cfRule type="cellIs" dxfId="0" priority="1086" operator="greaterThan">
      <formula>0</formula>
    </cfRule>
    <cfRule type="cellIs" dxfId="0" priority="1085" operator="lessThanOrEqual">
      <formula>0</formula>
    </cfRule>
  </conditionalFormatting>
  <conditionalFormatting sqref="A42:R42">
    <cfRule type="cellIs" dxfId="0" priority="1074" operator="greaterThan">
      <formula>0</formula>
    </cfRule>
    <cfRule type="cellIs" dxfId="0" priority="1073" operator="lessThanOrEqual">
      <formula>0</formula>
    </cfRule>
  </conditionalFormatting>
  <conditionalFormatting sqref="A43">
    <cfRule type="cellIs" dxfId="0" priority="1034" operator="greaterThan">
      <formula>0</formula>
    </cfRule>
    <cfRule type="cellIs" dxfId="0" priority="1033" operator="lessThanOrEqual">
      <formula>0</formula>
    </cfRule>
  </conditionalFormatting>
  <conditionalFormatting sqref="F43:K43">
    <cfRule type="cellIs" dxfId="0" priority="492" operator="greaterThan">
      <formula>0</formula>
    </cfRule>
    <cfRule type="cellIs" dxfId="0" priority="491" operator="lessThanOrEqual">
      <formula>0</formula>
    </cfRule>
    <cfRule type="cellIs" dxfId="0" priority="490" operator="greaterThan">
      <formula>0</formula>
    </cfRule>
    <cfRule type="cellIs" dxfId="0" priority="489" operator="lessThanOrEqual">
      <formula>0</formula>
    </cfRule>
    <cfRule type="cellIs" dxfId="0" priority="488" operator="greaterThan">
      <formula>0</formula>
    </cfRule>
    <cfRule type="cellIs" dxfId="0" priority="487" operator="lessThanOrEqual">
      <formula>0</formula>
    </cfRule>
    <cfRule type="cellIs" dxfId="0" priority="486" operator="greaterThan">
      <formula>0</formula>
    </cfRule>
    <cfRule type="cellIs" dxfId="0" priority="485" operator="lessThanOrEqual">
      <formula>0</formula>
    </cfRule>
    <cfRule type="cellIs" dxfId="0" priority="484" operator="greaterThan">
      <formula>0</formula>
    </cfRule>
    <cfRule type="cellIs" dxfId="0" priority="483" operator="lessThanOrEqual">
      <formula>0</formula>
    </cfRule>
    <cfRule type="cellIs" dxfId="0" priority="482" operator="greaterThan">
      <formula>0</formula>
    </cfRule>
    <cfRule type="cellIs" dxfId="0" priority="481" operator="lessThanOrEqual">
      <formula>0</formula>
    </cfRule>
    <cfRule type="cellIs" dxfId="0" priority="480" operator="greaterThan">
      <formula>0</formula>
    </cfRule>
    <cfRule type="cellIs" dxfId="0" priority="479" operator="lessThanOrEqual">
      <formula>0</formula>
    </cfRule>
    <cfRule type="cellIs" dxfId="0" priority="478" operator="greaterThan">
      <formula>0</formula>
    </cfRule>
    <cfRule type="cellIs" dxfId="0" priority="477" operator="lessThanOrEqual">
      <formula>0</formula>
    </cfRule>
    <cfRule type="cellIs" dxfId="0" priority="476" operator="greaterThan">
      <formula>0</formula>
    </cfRule>
    <cfRule type="cellIs" dxfId="0" priority="475" operator="lessThanOrEqual">
      <formula>0</formula>
    </cfRule>
    <cfRule type="cellIs" dxfId="0" priority="474" operator="greaterThan">
      <formula>0</formula>
    </cfRule>
    <cfRule type="cellIs" dxfId="0" priority="473" operator="lessThanOrEqual">
      <formula>0</formula>
    </cfRule>
  </conditionalFormatting>
  <conditionalFormatting sqref="T43">
    <cfRule type="cellIs" dxfId="0" priority="1026" operator="greaterThan">
      <formula>0</formula>
    </cfRule>
    <cfRule type="cellIs" dxfId="0" priority="1025" operator="lessThanOrEqual">
      <formula>0</formula>
    </cfRule>
  </conditionalFormatting>
  <conditionalFormatting sqref="U43:V43">
    <cfRule type="cellIs" dxfId="0" priority="1114" operator="greaterThan">
      <formula>0</formula>
    </cfRule>
    <cfRule type="cellIs" dxfId="0" priority="1113" operator="lessThanOrEqual">
      <formula>0</formula>
    </cfRule>
  </conditionalFormatting>
  <conditionalFormatting sqref="C44:R44">
    <cfRule type="cellIs" dxfId="0" priority="512" operator="greaterThan">
      <formula>0</formula>
    </cfRule>
    <cfRule type="cellIs" dxfId="0" priority="511" operator="lessThanOrEqual">
      <formula>0</formula>
    </cfRule>
    <cfRule type="cellIs" dxfId="0" priority="510" operator="greaterThan">
      <formula>0</formula>
    </cfRule>
    <cfRule type="cellIs" dxfId="0" priority="509" operator="lessThanOrEqual">
      <formula>0</formula>
    </cfRule>
    <cfRule type="cellIs" dxfId="0" priority="508" operator="greaterThan">
      <formula>0</formula>
    </cfRule>
    <cfRule type="cellIs" dxfId="0" priority="507" operator="lessThanOrEqual">
      <formula>0</formula>
    </cfRule>
    <cfRule type="cellIs" dxfId="0" priority="506" operator="greaterThan">
      <formula>0</formula>
    </cfRule>
    <cfRule type="cellIs" dxfId="0" priority="505" operator="lessThanOrEqual">
      <formula>0</formula>
    </cfRule>
    <cfRule type="cellIs" dxfId="0" priority="504" operator="greaterThan">
      <formula>0</formula>
    </cfRule>
    <cfRule type="cellIs" dxfId="0" priority="503" operator="lessThanOrEqual">
      <formula>0</formula>
    </cfRule>
    <cfRule type="cellIs" dxfId="0" priority="502" operator="greaterThan">
      <formula>0</formula>
    </cfRule>
    <cfRule type="cellIs" dxfId="0" priority="501" operator="lessThanOrEqual">
      <formula>0</formula>
    </cfRule>
    <cfRule type="cellIs" dxfId="0" priority="500" operator="greaterThan">
      <formula>0</formula>
    </cfRule>
    <cfRule type="cellIs" dxfId="0" priority="499" operator="lessThanOrEqual">
      <formula>0</formula>
    </cfRule>
    <cfRule type="cellIs" dxfId="0" priority="498" operator="greaterThan">
      <formula>0</formula>
    </cfRule>
    <cfRule type="cellIs" dxfId="0" priority="497" operator="lessThanOrEqual">
      <formula>0</formula>
    </cfRule>
    <cfRule type="cellIs" dxfId="0" priority="496" operator="greaterThan">
      <formula>0</formula>
    </cfRule>
    <cfRule type="cellIs" dxfId="0" priority="495" operator="lessThanOrEqual">
      <formula>0</formula>
    </cfRule>
    <cfRule type="cellIs" dxfId="0" priority="494" operator="greaterThan">
      <formula>0</formula>
    </cfRule>
    <cfRule type="cellIs" dxfId="0" priority="493" operator="lessThanOrEqual">
      <formula>0</formula>
    </cfRule>
  </conditionalFormatting>
  <conditionalFormatting sqref="B45">
    <cfRule type="cellIs" dxfId="0" priority="998" operator="greaterThan">
      <formula>0</formula>
    </cfRule>
    <cfRule type="cellIs" dxfId="0" priority="997" operator="lessThanOrEqual">
      <formula>0</formula>
    </cfRule>
  </conditionalFormatting>
  <conditionalFormatting sqref="H45:Q45">
    <cfRule type="cellIs" dxfId="0" priority="146" operator="greaterThan">
      <formula>0</formula>
    </cfRule>
    <cfRule type="cellIs" dxfId="0" priority="145" operator="lessThanOrEqual">
      <formula>0</formula>
    </cfRule>
    <cfRule type="cellIs" dxfId="0" priority="144" operator="greaterThan">
      <formula>0</formula>
    </cfRule>
    <cfRule type="cellIs" dxfId="0" priority="143" operator="lessThanOrEqual">
      <formula>0</formula>
    </cfRule>
    <cfRule type="cellIs" dxfId="0" priority="142" operator="greaterThan">
      <formula>0</formula>
    </cfRule>
    <cfRule type="cellIs" dxfId="0" priority="141" operator="lessThanOrEqual">
      <formula>0</formula>
    </cfRule>
    <cfRule type="cellIs" dxfId="0" priority="140" operator="greaterThan">
      <formula>0</formula>
    </cfRule>
    <cfRule type="cellIs" dxfId="0" priority="139" operator="lessThanOrEqual">
      <formula>0</formula>
    </cfRule>
    <cfRule type="cellIs" dxfId="0" priority="138" operator="greaterThan">
      <formula>0</formula>
    </cfRule>
    <cfRule type="cellIs" dxfId="0" priority="137" operator="lessThanOrEqual">
      <formula>0</formula>
    </cfRule>
    <cfRule type="cellIs" dxfId="0" priority="136" operator="greaterThan">
      <formula>0</formula>
    </cfRule>
    <cfRule type="cellIs" dxfId="0" priority="135" operator="lessThanOrEqual">
      <formula>0</formula>
    </cfRule>
    <cfRule type="cellIs" dxfId="0" priority="134" operator="greaterThan">
      <formula>0</formula>
    </cfRule>
    <cfRule type="cellIs" dxfId="0" priority="133" operator="lessThanOrEqual">
      <formula>0</formula>
    </cfRule>
    <cfRule type="cellIs" dxfId="0" priority="132" operator="greaterThan">
      <formula>0</formula>
    </cfRule>
    <cfRule type="cellIs" dxfId="0" priority="131" operator="lessThanOrEqual">
      <formula>0</formula>
    </cfRule>
    <cfRule type="cellIs" dxfId="0" priority="130" operator="greaterThan">
      <formula>0</formula>
    </cfRule>
    <cfRule type="cellIs" dxfId="0" priority="129" operator="lessThanOrEqual">
      <formula>0</formula>
    </cfRule>
    <cfRule type="cellIs" dxfId="0" priority="128" operator="greaterThan">
      <formula>0</formula>
    </cfRule>
    <cfRule type="cellIs" dxfId="0" priority="127" operator="lessThanOrEqual">
      <formula>0</formula>
    </cfRule>
  </conditionalFormatting>
  <conditionalFormatting sqref="S45">
    <cfRule type="cellIs" dxfId="0" priority="726" operator="greaterThan">
      <formula>0</formula>
    </cfRule>
    <cfRule type="cellIs" dxfId="0" priority="725" operator="lessThanOrEqual">
      <formula>0</formula>
    </cfRule>
  </conditionalFormatting>
  <conditionalFormatting sqref="U45:XFD45">
    <cfRule type="cellIs" dxfId="0" priority="1002" operator="greaterThan">
      <formula>0</formula>
    </cfRule>
    <cfRule type="cellIs" dxfId="0" priority="1001" operator="lessThanOrEqual">
      <formula>0</formula>
    </cfRule>
  </conditionalFormatting>
  <conditionalFormatting sqref="C47:R47">
    <cfRule type="cellIs" dxfId="0" priority="452" operator="greaterThan">
      <formula>0</formula>
    </cfRule>
    <cfRule type="cellIs" dxfId="0" priority="451" operator="lessThanOrEqual">
      <formula>0</formula>
    </cfRule>
    <cfRule type="cellIs" dxfId="0" priority="450" operator="greaterThan">
      <formula>0</formula>
    </cfRule>
    <cfRule type="cellIs" dxfId="0" priority="449" operator="lessThanOrEqual">
      <formula>0</formula>
    </cfRule>
    <cfRule type="cellIs" dxfId="0" priority="448" operator="greaterThan">
      <formula>0</formula>
    </cfRule>
    <cfRule type="cellIs" dxfId="0" priority="447" operator="lessThanOrEqual">
      <formula>0</formula>
    </cfRule>
    <cfRule type="cellIs" dxfId="0" priority="446" operator="greaterThan">
      <formula>0</formula>
    </cfRule>
    <cfRule type="cellIs" dxfId="0" priority="445" operator="lessThanOrEqual">
      <formula>0</formula>
    </cfRule>
    <cfRule type="cellIs" dxfId="0" priority="444" operator="greaterThan">
      <formula>0</formula>
    </cfRule>
    <cfRule type="cellIs" dxfId="0" priority="443" operator="lessThanOrEqual">
      <formula>0</formula>
    </cfRule>
    <cfRule type="cellIs" dxfId="0" priority="442" operator="greaterThan">
      <formula>0</formula>
    </cfRule>
    <cfRule type="cellIs" dxfId="0" priority="441" operator="lessThanOrEqual">
      <formula>0</formula>
    </cfRule>
    <cfRule type="cellIs" dxfId="0" priority="440" operator="greaterThan">
      <formula>0</formula>
    </cfRule>
    <cfRule type="cellIs" dxfId="0" priority="439" operator="lessThanOrEqual">
      <formula>0</formula>
    </cfRule>
    <cfRule type="cellIs" dxfId="0" priority="438" operator="greaterThan">
      <formula>0</formula>
    </cfRule>
    <cfRule type="cellIs" dxfId="0" priority="437" operator="lessThanOrEqual">
      <formula>0</formula>
    </cfRule>
    <cfRule type="cellIs" dxfId="0" priority="436" operator="greaterThan">
      <formula>0</formula>
    </cfRule>
    <cfRule type="cellIs" dxfId="0" priority="435" operator="lessThanOrEqual">
      <formula>0</formula>
    </cfRule>
    <cfRule type="cellIs" dxfId="0" priority="434" operator="greaterThan">
      <formula>0</formula>
    </cfRule>
    <cfRule type="cellIs" dxfId="0" priority="433" operator="lessThanOrEqual">
      <formula>0</formula>
    </cfRule>
  </conditionalFormatting>
  <conditionalFormatting sqref="T47">
    <cfRule type="cellIs" dxfId="0" priority="1024" operator="greaterThan">
      <formula>0</formula>
    </cfRule>
    <cfRule type="cellIs" dxfId="0" priority="1023" operator="lessThanOrEqual">
      <formula>0</formula>
    </cfRule>
  </conditionalFormatting>
  <conditionalFormatting sqref="U47:V47">
    <cfRule type="cellIs" dxfId="0" priority="1118" operator="greaterThan">
      <formula>0</formula>
    </cfRule>
    <cfRule type="cellIs" dxfId="0" priority="1117" operator="lessThanOrEqual">
      <formula>0</formula>
    </cfRule>
  </conditionalFormatting>
  <conditionalFormatting sqref="C48:R48">
    <cfRule type="cellIs" dxfId="0" priority="472" operator="greaterThan">
      <formula>0</formula>
    </cfRule>
    <cfRule type="cellIs" dxfId="0" priority="471" operator="lessThanOrEqual">
      <formula>0</formula>
    </cfRule>
    <cfRule type="cellIs" dxfId="0" priority="470" operator="greaterThan">
      <formula>0</formula>
    </cfRule>
    <cfRule type="cellIs" dxfId="0" priority="469" operator="lessThanOrEqual">
      <formula>0</formula>
    </cfRule>
    <cfRule type="cellIs" dxfId="0" priority="468" operator="greaterThan">
      <formula>0</formula>
    </cfRule>
    <cfRule type="cellIs" dxfId="0" priority="467" operator="lessThanOrEqual">
      <formula>0</formula>
    </cfRule>
    <cfRule type="cellIs" dxfId="0" priority="466" operator="greaterThan">
      <formula>0</formula>
    </cfRule>
    <cfRule type="cellIs" dxfId="0" priority="465" operator="lessThanOrEqual">
      <formula>0</formula>
    </cfRule>
    <cfRule type="cellIs" dxfId="0" priority="464" operator="greaterThan">
      <formula>0</formula>
    </cfRule>
    <cfRule type="cellIs" dxfId="0" priority="463" operator="lessThanOrEqual">
      <formula>0</formula>
    </cfRule>
    <cfRule type="cellIs" dxfId="0" priority="462" operator="greaterThan">
      <formula>0</formula>
    </cfRule>
    <cfRule type="cellIs" dxfId="0" priority="461" operator="lessThanOrEqual">
      <formula>0</formula>
    </cfRule>
    <cfRule type="cellIs" dxfId="0" priority="460" operator="greaterThan">
      <formula>0</formula>
    </cfRule>
    <cfRule type="cellIs" dxfId="0" priority="459" operator="lessThanOrEqual">
      <formula>0</formula>
    </cfRule>
    <cfRule type="cellIs" dxfId="0" priority="458" operator="greaterThan">
      <formula>0</formula>
    </cfRule>
    <cfRule type="cellIs" dxfId="0" priority="457" operator="lessThanOrEqual">
      <formula>0</formula>
    </cfRule>
    <cfRule type="cellIs" dxfId="0" priority="456" operator="greaterThan">
      <formula>0</formula>
    </cfRule>
    <cfRule type="cellIs" dxfId="0" priority="455" operator="lessThanOrEqual">
      <formula>0</formula>
    </cfRule>
    <cfRule type="cellIs" dxfId="0" priority="454" operator="greaterThan">
      <formula>0</formula>
    </cfRule>
    <cfRule type="cellIs" dxfId="0" priority="453" operator="lessThanOrEqual">
      <formula>0</formula>
    </cfRule>
  </conditionalFormatting>
  <conditionalFormatting sqref="B49">
    <cfRule type="cellIs" dxfId="0" priority="992" operator="greaterThan">
      <formula>0</formula>
    </cfRule>
    <cfRule type="cellIs" dxfId="0" priority="991" operator="lessThanOrEqual">
      <formula>0</formula>
    </cfRule>
  </conditionalFormatting>
  <conditionalFormatting sqref="H49:P49">
    <cfRule type="cellIs" dxfId="0" priority="126" operator="greaterThan">
      <formula>0</formula>
    </cfRule>
    <cfRule type="cellIs" dxfId="0" priority="125" operator="lessThanOrEqual">
      <formula>0</formula>
    </cfRule>
    <cfRule type="cellIs" dxfId="0" priority="124" operator="greaterThan">
      <formula>0</formula>
    </cfRule>
    <cfRule type="cellIs" dxfId="0" priority="123" operator="lessThanOrEqual">
      <formula>0</formula>
    </cfRule>
    <cfRule type="cellIs" dxfId="0" priority="122" operator="greaterThan">
      <formula>0</formula>
    </cfRule>
    <cfRule type="cellIs" dxfId="0" priority="121" operator="lessThanOrEqual">
      <formula>0</formula>
    </cfRule>
    <cfRule type="cellIs" dxfId="0" priority="120" operator="greaterThan">
      <formula>0</formula>
    </cfRule>
    <cfRule type="cellIs" dxfId="0" priority="119" operator="lessThanOrEqual">
      <formula>0</formula>
    </cfRule>
    <cfRule type="cellIs" dxfId="0" priority="118" operator="greaterThan">
      <formula>0</formula>
    </cfRule>
    <cfRule type="cellIs" dxfId="0" priority="117" operator="lessThanOrEqual">
      <formula>0</formula>
    </cfRule>
    <cfRule type="cellIs" dxfId="0" priority="116" operator="greaterThan">
      <formula>0</formula>
    </cfRule>
    <cfRule type="cellIs" dxfId="0" priority="115" operator="lessThanOrEqual">
      <formula>0</formula>
    </cfRule>
    <cfRule type="cellIs" dxfId="0" priority="114" operator="greaterThan">
      <formula>0</formula>
    </cfRule>
    <cfRule type="cellIs" dxfId="0" priority="113" operator="lessThanOrEqual">
      <formula>0</formula>
    </cfRule>
    <cfRule type="cellIs" dxfId="0" priority="112" operator="greaterThan">
      <formula>0</formula>
    </cfRule>
    <cfRule type="cellIs" dxfId="0" priority="111" operator="lessThanOrEqual">
      <formula>0</formula>
    </cfRule>
    <cfRule type="cellIs" dxfId="0" priority="110" operator="greaterThan">
      <formula>0</formula>
    </cfRule>
    <cfRule type="cellIs" dxfId="0" priority="109" operator="lessThanOrEqual">
      <formula>0</formula>
    </cfRule>
    <cfRule type="cellIs" dxfId="0" priority="108" operator="greaterThan">
      <formula>0</formula>
    </cfRule>
    <cfRule type="cellIs" dxfId="0" priority="107" operator="lessThanOrEqual">
      <formula>0</formula>
    </cfRule>
  </conditionalFormatting>
  <conditionalFormatting sqref="U49:XFD49">
    <cfRule type="cellIs" dxfId="0" priority="996" operator="greaterThan">
      <formula>0</formula>
    </cfRule>
    <cfRule type="cellIs" dxfId="0" priority="995" operator="lessThanOrEqual">
      <formula>0</formula>
    </cfRule>
  </conditionalFormatting>
  <conditionalFormatting sqref="B50:S50">
    <cfRule type="cellIs" dxfId="0" priority="1062" operator="greaterThan">
      <formula>0</formula>
    </cfRule>
    <cfRule type="cellIs" dxfId="0" priority="1061" operator="lessThanOrEqual">
      <formula>0</formula>
    </cfRule>
  </conditionalFormatting>
  <conditionalFormatting sqref="A51">
    <cfRule type="cellIs" dxfId="0" priority="908" operator="greaterThan">
      <formula>0</formula>
    </cfRule>
    <cfRule type="cellIs" dxfId="0" priority="907" operator="lessThanOrEqual">
      <formula>0</formula>
    </cfRule>
  </conditionalFormatting>
  <conditionalFormatting sqref="C51:R51">
    <cfRule type="cellIs" dxfId="0" priority="412" operator="greaterThan">
      <formula>0</formula>
    </cfRule>
    <cfRule type="cellIs" dxfId="0" priority="411" operator="lessThanOrEqual">
      <formula>0</formula>
    </cfRule>
    <cfRule type="cellIs" dxfId="0" priority="410" operator="greaterThan">
      <formula>0</formula>
    </cfRule>
    <cfRule type="cellIs" dxfId="0" priority="409" operator="lessThanOrEqual">
      <formula>0</formula>
    </cfRule>
    <cfRule type="cellIs" dxfId="0" priority="408" operator="greaterThan">
      <formula>0</formula>
    </cfRule>
    <cfRule type="cellIs" dxfId="0" priority="407" operator="lessThanOrEqual">
      <formula>0</formula>
    </cfRule>
    <cfRule type="cellIs" dxfId="0" priority="406" operator="greaterThan">
      <formula>0</formula>
    </cfRule>
    <cfRule type="cellIs" dxfId="0" priority="405" operator="lessThanOrEqual">
      <formula>0</formula>
    </cfRule>
    <cfRule type="cellIs" dxfId="0" priority="404" operator="greaterThan">
      <formula>0</formula>
    </cfRule>
    <cfRule type="cellIs" dxfId="0" priority="403" operator="lessThanOrEqual">
      <formula>0</formula>
    </cfRule>
    <cfRule type="cellIs" dxfId="0" priority="402" operator="greaterThan">
      <formula>0</formula>
    </cfRule>
    <cfRule type="cellIs" dxfId="0" priority="401" operator="lessThanOrEqual">
      <formula>0</formula>
    </cfRule>
    <cfRule type="cellIs" dxfId="0" priority="400" operator="greaterThan">
      <formula>0</formula>
    </cfRule>
    <cfRule type="cellIs" dxfId="0" priority="399" operator="lessThanOrEqual">
      <formula>0</formula>
    </cfRule>
    <cfRule type="cellIs" dxfId="0" priority="398" operator="greaterThan">
      <formula>0</formula>
    </cfRule>
    <cfRule type="cellIs" dxfId="0" priority="397" operator="lessThanOrEqual">
      <formula>0</formula>
    </cfRule>
    <cfRule type="cellIs" dxfId="0" priority="396" operator="greaterThan">
      <formula>0</formula>
    </cfRule>
    <cfRule type="cellIs" dxfId="0" priority="395" operator="lessThanOrEqual">
      <formula>0</formula>
    </cfRule>
    <cfRule type="cellIs" dxfId="0" priority="394" operator="greaterThan">
      <formula>0</formula>
    </cfRule>
    <cfRule type="cellIs" dxfId="0" priority="393" operator="lessThanOrEqual">
      <formula>0</formula>
    </cfRule>
  </conditionalFormatting>
  <conditionalFormatting sqref="T51">
    <cfRule type="cellIs" dxfId="0" priority="1022" operator="greaterThan">
      <formula>0</formula>
    </cfRule>
    <cfRule type="cellIs" dxfId="0" priority="1021" operator="lessThanOrEqual">
      <formula>0</formula>
    </cfRule>
  </conditionalFormatting>
  <conditionalFormatting sqref="C52:R52">
    <cfRule type="cellIs" dxfId="0" priority="432" operator="greaterThan">
      <formula>0</formula>
    </cfRule>
    <cfRule type="cellIs" dxfId="0" priority="431" operator="lessThanOrEqual">
      <formula>0</formula>
    </cfRule>
    <cfRule type="cellIs" dxfId="0" priority="430" operator="greaterThan">
      <formula>0</formula>
    </cfRule>
    <cfRule type="cellIs" dxfId="0" priority="429" operator="lessThanOrEqual">
      <formula>0</formula>
    </cfRule>
    <cfRule type="cellIs" dxfId="0" priority="428" operator="greaterThan">
      <formula>0</formula>
    </cfRule>
    <cfRule type="cellIs" dxfId="0" priority="427" operator="lessThanOrEqual">
      <formula>0</formula>
    </cfRule>
    <cfRule type="cellIs" dxfId="0" priority="426" operator="greaterThan">
      <formula>0</formula>
    </cfRule>
    <cfRule type="cellIs" dxfId="0" priority="425" operator="lessThanOrEqual">
      <formula>0</formula>
    </cfRule>
    <cfRule type="cellIs" dxfId="0" priority="424" operator="greaterThan">
      <formula>0</formula>
    </cfRule>
    <cfRule type="cellIs" dxfId="0" priority="423" operator="lessThanOrEqual">
      <formula>0</formula>
    </cfRule>
    <cfRule type="cellIs" dxfId="0" priority="422" operator="greaterThan">
      <formula>0</formula>
    </cfRule>
    <cfRule type="cellIs" dxfId="0" priority="421" operator="lessThanOrEqual">
      <formula>0</formula>
    </cfRule>
    <cfRule type="cellIs" dxfId="0" priority="420" operator="greaterThan">
      <formula>0</formula>
    </cfRule>
    <cfRule type="cellIs" dxfId="0" priority="419" operator="lessThanOrEqual">
      <formula>0</formula>
    </cfRule>
    <cfRule type="cellIs" dxfId="0" priority="418" operator="greaterThan">
      <formula>0</formula>
    </cfRule>
    <cfRule type="cellIs" dxfId="0" priority="417" operator="lessThanOrEqual">
      <formula>0</formula>
    </cfRule>
    <cfRule type="cellIs" dxfId="0" priority="416" operator="greaterThan">
      <formula>0</formula>
    </cfRule>
    <cfRule type="cellIs" dxfId="0" priority="415" operator="lessThanOrEqual">
      <formula>0</formula>
    </cfRule>
    <cfRule type="cellIs" dxfId="0" priority="414" operator="greaterThan">
      <formula>0</formula>
    </cfRule>
    <cfRule type="cellIs" dxfId="0" priority="413" operator="lessThanOrEqual">
      <formula>0</formula>
    </cfRule>
  </conditionalFormatting>
  <conditionalFormatting sqref="B53">
    <cfRule type="cellIs" dxfId="0" priority="902" operator="greaterThan">
      <formula>0</formula>
    </cfRule>
    <cfRule type="cellIs" dxfId="0" priority="901" operator="lessThanOrEqual">
      <formula>0</formula>
    </cfRule>
  </conditionalFormatting>
  <conditionalFormatting sqref="H53:Q53">
    <cfRule type="cellIs" dxfId="0" priority="106" operator="greaterThan">
      <formula>0</formula>
    </cfRule>
    <cfRule type="cellIs" dxfId="0" priority="105" operator="lessThanOrEqual">
      <formula>0</formula>
    </cfRule>
    <cfRule type="cellIs" dxfId="0" priority="104" operator="greaterThan">
      <formula>0</formula>
    </cfRule>
    <cfRule type="cellIs" dxfId="0" priority="103" operator="lessThanOrEqual">
      <formula>0</formula>
    </cfRule>
    <cfRule type="cellIs" dxfId="0" priority="102" operator="greaterThan">
      <formula>0</formula>
    </cfRule>
    <cfRule type="cellIs" dxfId="0" priority="101" operator="lessThanOrEqual">
      <formula>0</formula>
    </cfRule>
    <cfRule type="cellIs" dxfId="0" priority="100" operator="greaterThan">
      <formula>0</formula>
    </cfRule>
    <cfRule type="cellIs" dxfId="0" priority="99" operator="lessThanOrEqual">
      <formula>0</formula>
    </cfRule>
    <cfRule type="cellIs" dxfId="0" priority="98" operator="greaterThan">
      <formula>0</formula>
    </cfRule>
    <cfRule type="cellIs" dxfId="0" priority="97" operator="lessThanOrEqual">
      <formula>0</formula>
    </cfRule>
    <cfRule type="cellIs" dxfId="0" priority="96" operator="greaterThan">
      <formula>0</formula>
    </cfRule>
    <cfRule type="cellIs" dxfId="0" priority="95" operator="lessThanOrEqual">
      <formula>0</formula>
    </cfRule>
    <cfRule type="cellIs" dxfId="0" priority="94" operator="greaterThan">
      <formula>0</formula>
    </cfRule>
    <cfRule type="cellIs" dxfId="0" priority="93" operator="lessThanOrEqual">
      <formula>0</formula>
    </cfRule>
    <cfRule type="cellIs" dxfId="0" priority="92" operator="greaterThan">
      <formula>0</formula>
    </cfRule>
    <cfRule type="cellIs" dxfId="0" priority="91" operator="lessThanOrEqual">
      <formula>0</formula>
    </cfRule>
    <cfRule type="cellIs" dxfId="0" priority="90" operator="greaterThan">
      <formula>0</formula>
    </cfRule>
    <cfRule type="cellIs" dxfId="0" priority="89" operator="lessThanOrEqual">
      <formula>0</formula>
    </cfRule>
    <cfRule type="cellIs" dxfId="0" priority="88" operator="greaterThan">
      <formula>0</formula>
    </cfRule>
    <cfRule type="cellIs" dxfId="0" priority="87" operator="lessThanOrEqual">
      <formula>0</formula>
    </cfRule>
  </conditionalFormatting>
  <conditionalFormatting sqref="S53">
    <cfRule type="cellIs" dxfId="0" priority="208" operator="greaterThan">
      <formula>0</formula>
    </cfRule>
    <cfRule type="cellIs" dxfId="0" priority="207" operator="lessThanOrEqual">
      <formula>0</formula>
    </cfRule>
  </conditionalFormatting>
  <conditionalFormatting sqref="U53:XFD53">
    <cfRule type="cellIs" dxfId="0" priority="990" operator="greaterThan">
      <formula>0</formula>
    </cfRule>
    <cfRule type="cellIs" dxfId="0" priority="989" operator="lessThanOrEqual">
      <formula>0</formula>
    </cfRule>
  </conditionalFormatting>
  <conditionalFormatting sqref="A55">
    <cfRule type="cellIs" dxfId="0" priority="1032" operator="greaterThan">
      <formula>0</formula>
    </cfRule>
    <cfRule type="cellIs" dxfId="0" priority="1031" operator="lessThanOrEqual">
      <formula>0</formula>
    </cfRule>
  </conditionalFormatting>
  <conditionalFormatting sqref="C55:R55">
    <cfRule type="cellIs" dxfId="0" priority="372" operator="greaterThan">
      <formula>0</formula>
    </cfRule>
    <cfRule type="cellIs" dxfId="0" priority="371" operator="lessThanOrEqual">
      <formula>0</formula>
    </cfRule>
    <cfRule type="cellIs" dxfId="0" priority="370" operator="greaterThan">
      <formula>0</formula>
    </cfRule>
    <cfRule type="cellIs" dxfId="0" priority="369" operator="lessThanOrEqual">
      <formula>0</formula>
    </cfRule>
    <cfRule type="cellIs" dxfId="0" priority="368" operator="greaterThan">
      <formula>0</formula>
    </cfRule>
    <cfRule type="cellIs" dxfId="0" priority="367" operator="lessThanOrEqual">
      <formula>0</formula>
    </cfRule>
    <cfRule type="cellIs" dxfId="0" priority="366" operator="greaterThan">
      <formula>0</formula>
    </cfRule>
    <cfRule type="cellIs" dxfId="0" priority="365" operator="lessThanOrEqual">
      <formula>0</formula>
    </cfRule>
    <cfRule type="cellIs" dxfId="0" priority="364" operator="greaterThan">
      <formula>0</formula>
    </cfRule>
    <cfRule type="cellIs" dxfId="0" priority="363" operator="lessThanOrEqual">
      <formula>0</formula>
    </cfRule>
    <cfRule type="cellIs" dxfId="0" priority="362" operator="greaterThan">
      <formula>0</formula>
    </cfRule>
    <cfRule type="cellIs" dxfId="0" priority="361" operator="lessThanOrEqual">
      <formula>0</formula>
    </cfRule>
    <cfRule type="cellIs" dxfId="0" priority="360" operator="greaterThan">
      <formula>0</formula>
    </cfRule>
    <cfRule type="cellIs" dxfId="0" priority="359" operator="lessThanOrEqual">
      <formula>0</formula>
    </cfRule>
    <cfRule type="cellIs" dxfId="0" priority="358" operator="greaterThan">
      <formula>0</formula>
    </cfRule>
    <cfRule type="cellIs" dxfId="0" priority="357" operator="lessThanOrEqual">
      <formula>0</formula>
    </cfRule>
    <cfRule type="cellIs" dxfId="0" priority="356" operator="greaterThan">
      <formula>0</formula>
    </cfRule>
    <cfRule type="cellIs" dxfId="0" priority="355" operator="lessThanOrEqual">
      <formula>0</formula>
    </cfRule>
    <cfRule type="cellIs" dxfId="0" priority="354" operator="greaterThan">
      <formula>0</formula>
    </cfRule>
    <cfRule type="cellIs" dxfId="0" priority="353" operator="lessThanOrEqual">
      <formula>0</formula>
    </cfRule>
  </conditionalFormatting>
  <conditionalFormatting sqref="T55">
    <cfRule type="cellIs" dxfId="0" priority="1018" operator="greaterThan">
      <formula>0</formula>
    </cfRule>
    <cfRule type="cellIs" dxfId="0" priority="1017" operator="lessThanOrEqual">
      <formula>0</formula>
    </cfRule>
  </conditionalFormatting>
  <conditionalFormatting sqref="C56:R56">
    <cfRule type="cellIs" dxfId="0" priority="392" operator="greaterThan">
      <formula>0</formula>
    </cfRule>
    <cfRule type="cellIs" dxfId="0" priority="391" operator="lessThanOrEqual">
      <formula>0</formula>
    </cfRule>
    <cfRule type="cellIs" dxfId="0" priority="390" operator="greaterThan">
      <formula>0</formula>
    </cfRule>
    <cfRule type="cellIs" dxfId="0" priority="389" operator="lessThanOrEqual">
      <formula>0</formula>
    </cfRule>
    <cfRule type="cellIs" dxfId="0" priority="388" operator="greaterThan">
      <formula>0</formula>
    </cfRule>
    <cfRule type="cellIs" dxfId="0" priority="387" operator="lessThanOrEqual">
      <formula>0</formula>
    </cfRule>
    <cfRule type="cellIs" dxfId="0" priority="386" operator="greaterThan">
      <formula>0</formula>
    </cfRule>
    <cfRule type="cellIs" dxfId="0" priority="385" operator="lessThanOrEqual">
      <formula>0</formula>
    </cfRule>
    <cfRule type="cellIs" dxfId="0" priority="384" operator="greaterThan">
      <formula>0</formula>
    </cfRule>
    <cfRule type="cellIs" dxfId="0" priority="383" operator="lessThanOrEqual">
      <formula>0</formula>
    </cfRule>
    <cfRule type="cellIs" dxfId="0" priority="382" operator="greaterThan">
      <formula>0</formula>
    </cfRule>
    <cfRule type="cellIs" dxfId="0" priority="381" operator="lessThanOrEqual">
      <formula>0</formula>
    </cfRule>
    <cfRule type="cellIs" dxfId="0" priority="380" operator="greaterThan">
      <formula>0</formula>
    </cfRule>
    <cfRule type="cellIs" dxfId="0" priority="379" operator="lessThanOrEqual">
      <formula>0</formula>
    </cfRule>
    <cfRule type="cellIs" dxfId="0" priority="378" operator="greaterThan">
      <formula>0</formula>
    </cfRule>
    <cfRule type="cellIs" dxfId="0" priority="377" operator="lessThanOrEqual">
      <formula>0</formula>
    </cfRule>
    <cfRule type="cellIs" dxfId="0" priority="376" operator="greaterThan">
      <formula>0</formula>
    </cfRule>
    <cfRule type="cellIs" dxfId="0" priority="375" operator="lessThanOrEqual">
      <formula>0</formula>
    </cfRule>
    <cfRule type="cellIs" dxfId="0" priority="374" operator="greaterThan">
      <formula>0</formula>
    </cfRule>
    <cfRule type="cellIs" dxfId="0" priority="373" operator="lessThanOrEqual">
      <formula>0</formula>
    </cfRule>
  </conditionalFormatting>
  <conditionalFormatting sqref="B57">
    <cfRule type="cellIs" dxfId="0" priority="984" operator="greaterThan">
      <formula>0</formula>
    </cfRule>
    <cfRule type="cellIs" dxfId="0" priority="983" operator="lessThanOrEqual">
      <formula>0</formula>
    </cfRule>
  </conditionalFormatting>
  <conditionalFormatting sqref="H57:Q57">
    <cfRule type="cellIs" dxfId="0" priority="86" operator="greaterThan">
      <formula>0</formula>
    </cfRule>
    <cfRule type="cellIs" dxfId="0" priority="85" operator="lessThanOrEqual">
      <formula>0</formula>
    </cfRule>
    <cfRule type="cellIs" dxfId="0" priority="84" operator="greaterThan">
      <formula>0</formula>
    </cfRule>
    <cfRule type="cellIs" dxfId="0" priority="83" operator="lessThanOrEqual">
      <formula>0</formula>
    </cfRule>
    <cfRule type="cellIs" dxfId="0" priority="82" operator="greaterThan">
      <formula>0</formula>
    </cfRule>
    <cfRule type="cellIs" dxfId="0" priority="81" operator="lessThanOrEqual">
      <formula>0</formula>
    </cfRule>
    <cfRule type="cellIs" dxfId="0" priority="80" operator="greaterThan">
      <formula>0</formula>
    </cfRule>
    <cfRule type="cellIs" dxfId="0" priority="79" operator="lessThanOrEqual">
      <formula>0</formula>
    </cfRule>
    <cfRule type="cellIs" dxfId="0" priority="78" operator="greaterThan">
      <formula>0</formula>
    </cfRule>
    <cfRule type="cellIs" dxfId="0" priority="77" operator="lessThanOrEqual">
      <formula>0</formula>
    </cfRule>
    <cfRule type="cellIs" dxfId="0" priority="76" operator="greaterThan">
      <formula>0</formula>
    </cfRule>
    <cfRule type="cellIs" dxfId="0" priority="75" operator="lessThanOrEqual">
      <formula>0</formula>
    </cfRule>
    <cfRule type="cellIs" dxfId="0" priority="74" operator="greaterThan">
      <formula>0</formula>
    </cfRule>
    <cfRule type="cellIs" dxfId="0" priority="73" operator="lessThanOrEqual">
      <formula>0</formula>
    </cfRule>
    <cfRule type="cellIs" dxfId="0" priority="72" operator="greaterThan">
      <formula>0</formula>
    </cfRule>
    <cfRule type="cellIs" dxfId="0" priority="71" operator="lessThanOrEqual">
      <formula>0</formula>
    </cfRule>
    <cfRule type="cellIs" dxfId="0" priority="70" operator="greaterThan">
      <formula>0</formula>
    </cfRule>
    <cfRule type="cellIs" dxfId="0" priority="69" operator="lessThanOrEqual">
      <formula>0</formula>
    </cfRule>
    <cfRule type="cellIs" dxfId="0" priority="68" operator="greaterThan">
      <formula>0</formula>
    </cfRule>
    <cfRule type="cellIs" dxfId="0" priority="67" operator="lessThanOrEqual">
      <formula>0</formula>
    </cfRule>
  </conditionalFormatting>
  <conditionalFormatting sqref="S57">
    <cfRule type="cellIs" dxfId="0" priority="736" operator="greaterThan">
      <formula>0</formula>
    </cfRule>
    <cfRule type="cellIs" dxfId="0" priority="735" operator="lessThanOrEqual">
      <formula>0</formula>
    </cfRule>
  </conditionalFormatting>
  <conditionalFormatting sqref="U57:V57">
    <cfRule type="cellIs" dxfId="0" priority="986" operator="greaterThan">
      <formula>0</formula>
    </cfRule>
    <cfRule type="cellIs" dxfId="0" priority="985" operator="lessThanOrEqual">
      <formula>0</formula>
    </cfRule>
  </conditionalFormatting>
  <conditionalFormatting sqref="X57:XFD57">
    <cfRule type="cellIs" dxfId="0" priority="988" operator="greaterThan">
      <formula>0</formula>
    </cfRule>
    <cfRule type="cellIs" dxfId="0" priority="987" operator="lessThanOrEqual">
      <formula>0</formula>
    </cfRule>
  </conditionalFormatting>
  <conditionalFormatting sqref="B58:R58">
    <cfRule type="cellIs" dxfId="0" priority="1064" operator="greaterThan">
      <formula>0</formula>
    </cfRule>
    <cfRule type="cellIs" dxfId="0" priority="1063" operator="lessThanOrEqual">
      <formula>0</formula>
    </cfRule>
  </conditionalFormatting>
  <conditionalFormatting sqref="C59:R59">
    <cfRule type="cellIs" dxfId="0" priority="332" operator="greaterThan">
      <formula>0</formula>
    </cfRule>
    <cfRule type="cellIs" dxfId="0" priority="331" operator="lessThanOrEqual">
      <formula>0</formula>
    </cfRule>
    <cfRule type="cellIs" dxfId="0" priority="330" operator="greaterThan">
      <formula>0</formula>
    </cfRule>
    <cfRule type="cellIs" dxfId="0" priority="329" operator="lessThanOrEqual">
      <formula>0</formula>
    </cfRule>
    <cfRule type="cellIs" dxfId="0" priority="328" operator="greaterThan">
      <formula>0</formula>
    </cfRule>
    <cfRule type="cellIs" dxfId="0" priority="327" operator="lessThanOrEqual">
      <formula>0</formula>
    </cfRule>
    <cfRule type="cellIs" dxfId="0" priority="326" operator="greaterThan">
      <formula>0</formula>
    </cfRule>
    <cfRule type="cellIs" dxfId="0" priority="325" operator="lessThanOrEqual">
      <formula>0</formula>
    </cfRule>
    <cfRule type="cellIs" dxfId="0" priority="324" operator="greaterThan">
      <formula>0</formula>
    </cfRule>
    <cfRule type="cellIs" dxfId="0" priority="323" operator="lessThanOrEqual">
      <formula>0</formula>
    </cfRule>
    <cfRule type="cellIs" dxfId="0" priority="322" operator="greaterThan">
      <formula>0</formula>
    </cfRule>
    <cfRule type="cellIs" dxfId="0" priority="321" operator="lessThanOrEqual">
      <formula>0</formula>
    </cfRule>
    <cfRule type="cellIs" dxfId="0" priority="320" operator="greaterThan">
      <formula>0</formula>
    </cfRule>
    <cfRule type="cellIs" dxfId="0" priority="319" operator="lessThanOrEqual">
      <formula>0</formula>
    </cfRule>
    <cfRule type="cellIs" dxfId="0" priority="318" operator="greaterThan">
      <formula>0</formula>
    </cfRule>
    <cfRule type="cellIs" dxfId="0" priority="317" operator="lessThanOrEqual">
      <formula>0</formula>
    </cfRule>
    <cfRule type="cellIs" dxfId="0" priority="316" operator="greaterThan">
      <formula>0</formula>
    </cfRule>
    <cfRule type="cellIs" dxfId="0" priority="315" operator="lessThanOrEqual">
      <formula>0</formula>
    </cfRule>
    <cfRule type="cellIs" dxfId="0" priority="314" operator="greaterThan">
      <formula>0</formula>
    </cfRule>
    <cfRule type="cellIs" dxfId="0" priority="313" operator="lessThanOrEqual">
      <formula>0</formula>
    </cfRule>
  </conditionalFormatting>
  <conditionalFormatting sqref="T59">
    <cfRule type="cellIs" dxfId="0" priority="1020" operator="greaterThan">
      <formula>0</formula>
    </cfRule>
    <cfRule type="cellIs" dxfId="0" priority="1019" operator="lessThanOrEqual">
      <formula>0</formula>
    </cfRule>
  </conditionalFormatting>
  <conditionalFormatting sqref="C60:R60">
    <cfRule type="cellIs" dxfId="0" priority="352" operator="greaterThan">
      <formula>0</formula>
    </cfRule>
    <cfRule type="cellIs" dxfId="0" priority="351" operator="lessThanOrEqual">
      <formula>0</formula>
    </cfRule>
    <cfRule type="cellIs" dxfId="0" priority="350" operator="greaterThan">
      <formula>0</formula>
    </cfRule>
    <cfRule type="cellIs" dxfId="0" priority="349" operator="lessThanOrEqual">
      <formula>0</formula>
    </cfRule>
    <cfRule type="cellIs" dxfId="0" priority="348" operator="greaterThan">
      <formula>0</formula>
    </cfRule>
    <cfRule type="cellIs" dxfId="0" priority="347" operator="lessThanOrEqual">
      <formula>0</formula>
    </cfRule>
    <cfRule type="cellIs" dxfId="0" priority="346" operator="greaterThan">
      <formula>0</formula>
    </cfRule>
    <cfRule type="cellIs" dxfId="0" priority="345" operator="lessThanOrEqual">
      <formula>0</formula>
    </cfRule>
    <cfRule type="cellIs" dxfId="0" priority="344" operator="greaterThan">
      <formula>0</formula>
    </cfRule>
    <cfRule type="cellIs" dxfId="0" priority="343" operator="lessThanOrEqual">
      <formula>0</formula>
    </cfRule>
    <cfRule type="cellIs" dxfId="0" priority="342" operator="greaterThan">
      <formula>0</formula>
    </cfRule>
    <cfRule type="cellIs" dxfId="0" priority="341" operator="lessThanOrEqual">
      <formula>0</formula>
    </cfRule>
    <cfRule type="cellIs" dxfId="0" priority="340" operator="greaterThan">
      <formula>0</formula>
    </cfRule>
    <cfRule type="cellIs" dxfId="0" priority="339" operator="lessThanOrEqual">
      <formula>0</formula>
    </cfRule>
    <cfRule type="cellIs" dxfId="0" priority="338" operator="greaterThan">
      <formula>0</formula>
    </cfRule>
    <cfRule type="cellIs" dxfId="0" priority="337" operator="lessThanOrEqual">
      <formula>0</formula>
    </cfRule>
    <cfRule type="cellIs" dxfId="0" priority="336" operator="greaterThan">
      <formula>0</formula>
    </cfRule>
    <cfRule type="cellIs" dxfId="0" priority="335" operator="lessThanOrEqual">
      <formula>0</formula>
    </cfRule>
    <cfRule type="cellIs" dxfId="0" priority="334" operator="greaterThan">
      <formula>0</formula>
    </cfRule>
    <cfRule type="cellIs" dxfId="0" priority="333" operator="lessThanOrEqual">
      <formula>0</formula>
    </cfRule>
  </conditionalFormatting>
  <conditionalFormatting sqref="B61">
    <cfRule type="cellIs" dxfId="0" priority="976" operator="greaterThan">
      <formula>0</formula>
    </cfRule>
    <cfRule type="cellIs" dxfId="0" priority="975" operator="lessThanOrEqual">
      <formula>0</formula>
    </cfRule>
  </conditionalFormatting>
  <conditionalFormatting sqref="H61:Q61">
    <cfRule type="cellIs" dxfId="0" priority="66" operator="greaterThan">
      <formula>0</formula>
    </cfRule>
    <cfRule type="cellIs" dxfId="0" priority="65" operator="lessThanOrEqual">
      <formula>0</formula>
    </cfRule>
    <cfRule type="cellIs" dxfId="0" priority="64" operator="greaterThan">
      <formula>0</formula>
    </cfRule>
    <cfRule type="cellIs" dxfId="0" priority="63" operator="lessThanOrEqual">
      <formula>0</formula>
    </cfRule>
    <cfRule type="cellIs" dxfId="0" priority="62" operator="greaterThan">
      <formula>0</formula>
    </cfRule>
    <cfRule type="cellIs" dxfId="0" priority="61" operator="lessThanOrEqual">
      <formula>0</formula>
    </cfRule>
    <cfRule type="cellIs" dxfId="0" priority="60" operator="greaterThan">
      <formula>0</formula>
    </cfRule>
    <cfRule type="cellIs" dxfId="0" priority="59" operator="lessThanOrEqual">
      <formula>0</formula>
    </cfRule>
    <cfRule type="cellIs" dxfId="0" priority="58" operator="greaterThan">
      <formula>0</formula>
    </cfRule>
    <cfRule type="cellIs" dxfId="0" priority="57" operator="lessThanOrEqual">
      <formula>0</formula>
    </cfRule>
    <cfRule type="cellIs" dxfId="0" priority="56" operator="greaterThan">
      <formula>0</formula>
    </cfRule>
    <cfRule type="cellIs" dxfId="0" priority="55" operator="lessThanOrEqual">
      <formula>0</formula>
    </cfRule>
    <cfRule type="cellIs" dxfId="0" priority="54" operator="greaterThan">
      <formula>0</formula>
    </cfRule>
    <cfRule type="cellIs" dxfId="0" priority="53" operator="lessThanOrEqual">
      <formula>0</formula>
    </cfRule>
    <cfRule type="cellIs" dxfId="0" priority="52" operator="greaterThan">
      <formula>0</formula>
    </cfRule>
    <cfRule type="cellIs" dxfId="0" priority="51" operator="lessThanOrEqual">
      <formula>0</formula>
    </cfRule>
    <cfRule type="cellIs" dxfId="0" priority="50" operator="greaterThan">
      <formula>0</formula>
    </cfRule>
    <cfRule type="cellIs" dxfId="0" priority="49" operator="lessThanOrEqual">
      <formula>0</formula>
    </cfRule>
    <cfRule type="cellIs" dxfId="0" priority="48" operator="greaterThan">
      <formula>0</formula>
    </cfRule>
    <cfRule type="cellIs" dxfId="0" priority="47" operator="lessThanOrEqual">
      <formula>0</formula>
    </cfRule>
  </conditionalFormatting>
  <conditionalFormatting sqref="S61">
    <cfRule type="cellIs" dxfId="0" priority="734" operator="greaterThan">
      <formula>0</formula>
    </cfRule>
    <cfRule type="cellIs" dxfId="0" priority="733" operator="lessThanOrEqual">
      <formula>0</formula>
    </cfRule>
  </conditionalFormatting>
  <conditionalFormatting sqref="U61:V61">
    <cfRule type="cellIs" dxfId="0" priority="978" operator="greaterThan">
      <formula>0</formula>
    </cfRule>
    <cfRule type="cellIs" dxfId="0" priority="977" operator="lessThanOrEqual">
      <formula>0</formula>
    </cfRule>
  </conditionalFormatting>
  <conditionalFormatting sqref="Y61:XFD61">
    <cfRule type="cellIs" dxfId="0" priority="980" operator="greaterThan">
      <formula>0</formula>
    </cfRule>
    <cfRule type="cellIs" dxfId="0" priority="979" operator="lessThanOrEqual">
      <formula>0</formula>
    </cfRule>
  </conditionalFormatting>
  <conditionalFormatting sqref="I63:K63">
    <cfRule type="cellIs" dxfId="0" priority="260" operator="greaterThan">
      <formula>0</formula>
    </cfRule>
    <cfRule type="cellIs" dxfId="0" priority="259" operator="lessThanOrEqual">
      <formula>0</formula>
    </cfRule>
    <cfRule type="cellIs" dxfId="0" priority="258" operator="greaterThan">
      <formula>0</formula>
    </cfRule>
    <cfRule type="cellIs" dxfId="0" priority="257" operator="lessThanOrEqual">
      <formula>0</formula>
    </cfRule>
    <cfRule type="cellIs" dxfId="0" priority="240" operator="greaterThan">
      <formula>0</formula>
    </cfRule>
    <cfRule type="cellIs" dxfId="0" priority="239" operator="lessThanOrEqual">
      <formula>0</formula>
    </cfRule>
    <cfRule type="cellIs" dxfId="0" priority="238" operator="greaterThan">
      <formula>0</formula>
    </cfRule>
    <cfRule type="cellIs" dxfId="0" priority="237" operator="lessThanOrEqual">
      <formula>0</formula>
    </cfRule>
  </conditionalFormatting>
  <conditionalFormatting sqref="N63">
    <cfRule type="cellIs" dxfId="0" priority="248" operator="greaterThan">
      <formula>0</formula>
    </cfRule>
    <cfRule type="cellIs" dxfId="0" priority="247" operator="lessThanOrEqual">
      <formula>0</formula>
    </cfRule>
    <cfRule type="cellIs" dxfId="0" priority="246" operator="greaterThan">
      <formula>0</formula>
    </cfRule>
    <cfRule type="cellIs" dxfId="0" priority="245" operator="lessThanOrEqual">
      <formula>0</formula>
    </cfRule>
    <cfRule type="cellIs" dxfId="0" priority="244" operator="greaterThan">
      <formula>0</formula>
    </cfRule>
    <cfRule type="cellIs" dxfId="0" priority="243" operator="lessThanOrEqual">
      <formula>0</formula>
    </cfRule>
    <cfRule type="cellIs" dxfId="0" priority="242" operator="greaterThan">
      <formula>0</formula>
    </cfRule>
    <cfRule type="cellIs" dxfId="0" priority="241" operator="lessThanOrEqual">
      <formula>0</formula>
    </cfRule>
  </conditionalFormatting>
  <conditionalFormatting sqref="O63:P63">
    <cfRule type="cellIs" dxfId="0" priority="252" operator="greaterThan">
      <formula>0</formula>
    </cfRule>
    <cfRule type="cellIs" dxfId="0" priority="251" operator="lessThanOrEqual">
      <formula>0</formula>
    </cfRule>
    <cfRule type="cellIs" dxfId="0" priority="250" operator="greaterThan">
      <formula>0</formula>
    </cfRule>
    <cfRule type="cellIs" dxfId="0" priority="249" operator="lessThanOrEqual">
      <formula>0</formula>
    </cfRule>
  </conditionalFormatting>
  <conditionalFormatting sqref="Q63">
    <cfRule type="cellIs" dxfId="0" priority="214" operator="greaterThan">
      <formula>0</formula>
    </cfRule>
    <cfRule type="cellIs" dxfId="0" priority="213" operator="lessThanOrEqual">
      <formula>0</formula>
    </cfRule>
    <cfRule type="cellIs" dxfId="0" priority="212" operator="greaterThan">
      <formula>0</formula>
    </cfRule>
    <cfRule type="cellIs" dxfId="0" priority="211" operator="lessThanOrEqual">
      <formula>0</formula>
    </cfRule>
    <cfRule type="cellIs" dxfId="0" priority="210" operator="greaterThan">
      <formula>0</formula>
    </cfRule>
    <cfRule type="cellIs" dxfId="0" priority="209" operator="lessThanOrEqual">
      <formula>0</formula>
    </cfRule>
  </conditionalFormatting>
  <conditionalFormatting sqref="R63">
    <cfRule type="cellIs" dxfId="0" priority="236" operator="greaterThan">
      <formula>0</formula>
    </cfRule>
    <cfRule type="cellIs" dxfId="0" priority="235" operator="lessThanOrEqual">
      <formula>0</formula>
    </cfRule>
    <cfRule type="cellIs" dxfId="0" priority="234" operator="greaterThan">
      <formula>0</formula>
    </cfRule>
    <cfRule type="cellIs" dxfId="0" priority="233" operator="lessThanOrEqual">
      <formula>0</formula>
    </cfRule>
    <cfRule type="cellIs" dxfId="0" priority="232" operator="greaterThan">
      <formula>0</formula>
    </cfRule>
    <cfRule type="cellIs" dxfId="0" priority="231" operator="lessThanOrEqual">
      <formula>0</formula>
    </cfRule>
    <cfRule type="cellIs" dxfId="0" priority="230" operator="greaterThan">
      <formula>0</formula>
    </cfRule>
    <cfRule type="cellIs" dxfId="0" priority="229" operator="lessThanOrEqual">
      <formula>0</formula>
    </cfRule>
    <cfRule type="cellIs" dxfId="0" priority="228" operator="greaterThan">
      <formula>0</formula>
    </cfRule>
    <cfRule type="cellIs" dxfId="0" priority="227" operator="lessThanOrEqual">
      <formula>0</formula>
    </cfRule>
    <cfRule type="cellIs" dxfId="0" priority="226" operator="greaterThan">
      <formula>0</formula>
    </cfRule>
    <cfRule type="cellIs" dxfId="0" priority="225" operator="lessThanOrEqual">
      <formula>0</formula>
    </cfRule>
    <cfRule type="cellIs" dxfId="0" priority="224" operator="greaterThan">
      <formula>0</formula>
    </cfRule>
    <cfRule type="cellIs" dxfId="0" priority="223" operator="lessThanOrEqual">
      <formula>0</formula>
    </cfRule>
    <cfRule type="cellIs" dxfId="0" priority="222" operator="greaterThan">
      <formula>0</formula>
    </cfRule>
    <cfRule type="cellIs" dxfId="0" priority="221" operator="lessThanOrEqual">
      <formula>0</formula>
    </cfRule>
    <cfRule type="cellIs" dxfId="0" priority="220" operator="greaterThan">
      <formula>0</formula>
    </cfRule>
    <cfRule type="cellIs" dxfId="0" priority="219" operator="lessThanOrEqual">
      <formula>0</formula>
    </cfRule>
    <cfRule type="cellIs" dxfId="0" priority="218" operator="greaterThan">
      <formula>0</formula>
    </cfRule>
    <cfRule type="cellIs" dxfId="0" priority="217" operator="lessThanOrEqual">
      <formula>0</formula>
    </cfRule>
    <cfRule type="cellIs" dxfId="0" priority="216" operator="greaterThan">
      <formula>0</formula>
    </cfRule>
    <cfRule type="cellIs" dxfId="0" priority="215" operator="lessThanOrEqual">
      <formula>0</formula>
    </cfRule>
  </conditionalFormatting>
  <conditionalFormatting sqref="T63">
    <cfRule type="cellIs" dxfId="0" priority="1008" operator="greaterThan">
      <formula>0</formula>
    </cfRule>
    <cfRule type="cellIs" dxfId="0" priority="1007" operator="lessThanOrEqual">
      <formula>0</formula>
    </cfRule>
  </conditionalFormatting>
  <conditionalFormatting sqref="I64:K64">
    <cfRule type="cellIs" dxfId="0" priority="312" operator="greaterThan">
      <formula>0</formula>
    </cfRule>
    <cfRule type="cellIs" dxfId="0" priority="311" operator="lessThanOrEqual">
      <formula>0</formula>
    </cfRule>
    <cfRule type="cellIs" dxfId="0" priority="310" operator="greaterThan">
      <formula>0</formula>
    </cfRule>
    <cfRule type="cellIs" dxfId="0" priority="309" operator="lessThanOrEqual">
      <formula>0</formula>
    </cfRule>
    <cfRule type="cellIs" dxfId="0" priority="292" operator="greaterThan">
      <formula>0</formula>
    </cfRule>
    <cfRule type="cellIs" dxfId="0" priority="291" operator="lessThanOrEqual">
      <formula>0</formula>
    </cfRule>
    <cfRule type="cellIs" dxfId="0" priority="290" operator="greaterThan">
      <formula>0</formula>
    </cfRule>
    <cfRule type="cellIs" dxfId="0" priority="289" operator="lessThanOrEqual">
      <formula>0</formula>
    </cfRule>
  </conditionalFormatting>
  <conditionalFormatting sqref="N64">
    <cfRule type="cellIs" dxfId="0" priority="300" operator="greaterThan">
      <formula>0</formula>
    </cfRule>
    <cfRule type="cellIs" dxfId="0" priority="299" operator="lessThanOrEqual">
      <formula>0</formula>
    </cfRule>
    <cfRule type="cellIs" dxfId="0" priority="298" operator="greaterThan">
      <formula>0</formula>
    </cfRule>
    <cfRule type="cellIs" dxfId="0" priority="297" operator="lessThanOrEqual">
      <formula>0</formula>
    </cfRule>
    <cfRule type="cellIs" dxfId="0" priority="296" operator="greaterThan">
      <formula>0</formula>
    </cfRule>
    <cfRule type="cellIs" dxfId="0" priority="295" operator="lessThanOrEqual">
      <formula>0</formula>
    </cfRule>
    <cfRule type="cellIs" dxfId="0" priority="294" operator="greaterThan">
      <formula>0</formula>
    </cfRule>
    <cfRule type="cellIs" dxfId="0" priority="293" operator="lessThanOrEqual">
      <formula>0</formula>
    </cfRule>
  </conditionalFormatting>
  <conditionalFormatting sqref="O64:P64">
    <cfRule type="cellIs" dxfId="0" priority="304" operator="greaterThan">
      <formula>0</formula>
    </cfRule>
    <cfRule type="cellIs" dxfId="0" priority="303" operator="lessThanOrEqual">
      <formula>0</formula>
    </cfRule>
    <cfRule type="cellIs" dxfId="0" priority="302" operator="greaterThan">
      <formula>0</formula>
    </cfRule>
    <cfRule type="cellIs" dxfId="0" priority="301" operator="lessThanOrEqual">
      <formula>0</formula>
    </cfRule>
  </conditionalFormatting>
  <conditionalFormatting sqref="Q64">
    <cfRule type="cellIs" dxfId="0" priority="266" operator="greaterThan">
      <formula>0</formula>
    </cfRule>
    <cfRule type="cellIs" dxfId="0" priority="265" operator="lessThanOrEqual">
      <formula>0</formula>
    </cfRule>
    <cfRule type="cellIs" dxfId="0" priority="264" operator="greaterThan">
      <formula>0</formula>
    </cfRule>
    <cfRule type="cellIs" dxfId="0" priority="263" operator="lessThanOrEqual">
      <formula>0</formula>
    </cfRule>
    <cfRule type="cellIs" dxfId="0" priority="262" operator="greaterThan">
      <formula>0</formula>
    </cfRule>
    <cfRule type="cellIs" dxfId="0" priority="261" operator="lessThanOrEqual">
      <formula>0</formula>
    </cfRule>
  </conditionalFormatting>
  <conditionalFormatting sqref="R64">
    <cfRule type="cellIs" dxfId="0" priority="288" operator="greaterThan">
      <formula>0</formula>
    </cfRule>
    <cfRule type="cellIs" dxfId="0" priority="287" operator="lessThanOrEqual">
      <formula>0</formula>
    </cfRule>
    <cfRule type="cellIs" dxfId="0" priority="286" operator="greaterThan">
      <formula>0</formula>
    </cfRule>
    <cfRule type="cellIs" dxfId="0" priority="285" operator="lessThanOrEqual">
      <formula>0</formula>
    </cfRule>
    <cfRule type="cellIs" dxfId="0" priority="284" operator="greaterThan">
      <formula>0</formula>
    </cfRule>
    <cfRule type="cellIs" dxfId="0" priority="283" operator="lessThanOrEqual">
      <formula>0</formula>
    </cfRule>
    <cfRule type="cellIs" dxfId="0" priority="282" operator="greaterThan">
      <formula>0</formula>
    </cfRule>
    <cfRule type="cellIs" dxfId="0" priority="281" operator="lessThanOrEqual">
      <formula>0</formula>
    </cfRule>
    <cfRule type="cellIs" dxfId="0" priority="280" operator="greaterThan">
      <formula>0</formula>
    </cfRule>
    <cfRule type="cellIs" dxfId="0" priority="279" operator="lessThanOrEqual">
      <formula>0</formula>
    </cfRule>
    <cfRule type="cellIs" dxfId="0" priority="278" operator="greaterThan">
      <formula>0</formula>
    </cfRule>
    <cfRule type="cellIs" dxfId="0" priority="277" operator="lessThanOrEqual">
      <formula>0</formula>
    </cfRule>
    <cfRule type="cellIs" dxfId="0" priority="276" operator="greaterThan">
      <formula>0</formula>
    </cfRule>
    <cfRule type="cellIs" dxfId="0" priority="275" operator="lessThanOrEqual">
      <formula>0</formula>
    </cfRule>
    <cfRule type="cellIs" dxfId="0" priority="274" operator="greaterThan">
      <formula>0</formula>
    </cfRule>
    <cfRule type="cellIs" dxfId="0" priority="273" operator="lessThanOrEqual">
      <formula>0</formula>
    </cfRule>
    <cfRule type="cellIs" dxfId="0" priority="272" operator="greaterThan">
      <formula>0</formula>
    </cfRule>
    <cfRule type="cellIs" dxfId="0" priority="271" operator="lessThanOrEqual">
      <formula>0</formula>
    </cfRule>
    <cfRule type="cellIs" dxfId="0" priority="270" operator="greaterThan">
      <formula>0</formula>
    </cfRule>
    <cfRule type="cellIs" dxfId="0" priority="269" operator="lessThanOrEqual">
      <formula>0</formula>
    </cfRule>
    <cfRule type="cellIs" dxfId="0" priority="268" operator="greaterThan">
      <formula>0</formula>
    </cfRule>
    <cfRule type="cellIs" dxfId="0" priority="267" operator="lessThanOrEqual">
      <formula>0</formula>
    </cfRule>
  </conditionalFormatting>
  <conditionalFormatting sqref="B65">
    <cfRule type="cellIs" dxfId="0" priority="972" operator="greaterThan">
      <formula>0</formula>
    </cfRule>
    <cfRule type="cellIs" dxfId="0" priority="971" operator="lessThanOrEqual">
      <formula>0</formula>
    </cfRule>
  </conditionalFormatting>
  <conditionalFormatting sqref="C65:G65">
    <cfRule type="cellIs" dxfId="0" priority="968" operator="greaterThan">
      <formula>0</formula>
    </cfRule>
    <cfRule type="cellIs" dxfId="0" priority="967" operator="lessThanOrEqual">
      <formula>0</formula>
    </cfRule>
    <cfRule type="cellIs" dxfId="0" priority="966" operator="greaterThan">
      <formula>0</formula>
    </cfRule>
    <cfRule type="cellIs" dxfId="0" priority="965" operator="lessThanOrEqual">
      <formula>0</formula>
    </cfRule>
  </conditionalFormatting>
  <conditionalFormatting sqref="H65:Q65">
    <cfRule type="cellIs" dxfId="0" priority="46" operator="greaterThan">
      <formula>0</formula>
    </cfRule>
    <cfRule type="cellIs" dxfId="0" priority="45" operator="lessThanOrEqual">
      <formula>0</formula>
    </cfRule>
    <cfRule type="cellIs" dxfId="0" priority="44" operator="greaterThan">
      <formula>0</formula>
    </cfRule>
    <cfRule type="cellIs" dxfId="0" priority="43" operator="lessThanOrEqual">
      <formula>0</formula>
    </cfRule>
    <cfRule type="cellIs" dxfId="0" priority="42" operator="greaterThan">
      <formula>0</formula>
    </cfRule>
    <cfRule type="cellIs" dxfId="0" priority="41" operator="lessThanOrEqual">
      <formula>0</formula>
    </cfRule>
    <cfRule type="cellIs" dxfId="0" priority="40" operator="greaterThan">
      <formula>0</formula>
    </cfRule>
    <cfRule type="cellIs" dxfId="0" priority="39" operator="lessThanOrEqual">
      <formula>0</formula>
    </cfRule>
    <cfRule type="cellIs" dxfId="0" priority="38" operator="greaterThan">
      <formula>0</formula>
    </cfRule>
    <cfRule type="cellIs" dxfId="0" priority="37" operator="lessThanOrEqual">
      <formula>0</formula>
    </cfRule>
    <cfRule type="cellIs" dxfId="0" priority="36" operator="greaterThan">
      <formula>0</formula>
    </cfRule>
    <cfRule type="cellIs" dxfId="0" priority="35" operator="lessThanOrEqual">
      <formula>0</formula>
    </cfRule>
    <cfRule type="cellIs" dxfId="0" priority="34" operator="greaterThan">
      <formula>0</formula>
    </cfRule>
    <cfRule type="cellIs" dxfId="0" priority="33" operator="lessThanOrEqual">
      <formula>0</formula>
    </cfRule>
    <cfRule type="cellIs" dxfId="0" priority="32" operator="greaterThan">
      <formula>0</formula>
    </cfRule>
    <cfRule type="cellIs" dxfId="0" priority="31" operator="lessThanOrEqual">
      <formula>0</formula>
    </cfRule>
    <cfRule type="cellIs" dxfId="0" priority="30" operator="greaterThan">
      <formula>0</formula>
    </cfRule>
    <cfRule type="cellIs" dxfId="0" priority="29" operator="lessThanOrEqual">
      <formula>0</formula>
    </cfRule>
    <cfRule type="cellIs" dxfId="0" priority="28" operator="greaterThan">
      <formula>0</formula>
    </cfRule>
    <cfRule type="cellIs" dxfId="0" priority="27" operator="lessThanOrEqual">
      <formula>0</formula>
    </cfRule>
  </conditionalFormatting>
  <conditionalFormatting sqref="R65">
    <cfRule type="cellIs" dxfId="0" priority="964" operator="greaterThan">
      <formula>0</formula>
    </cfRule>
    <cfRule type="cellIs" dxfId="0" priority="963" operator="lessThanOrEqual">
      <formula>0</formula>
    </cfRule>
    <cfRule type="cellIs" dxfId="0" priority="962" operator="greaterThan">
      <formula>0</formula>
    </cfRule>
    <cfRule type="cellIs" dxfId="0" priority="961" operator="lessThanOrEqual">
      <formula>0</formula>
    </cfRule>
    <cfRule type="cellIs" dxfId="0" priority="960" operator="greaterThan">
      <formula>0</formula>
    </cfRule>
    <cfRule type="cellIs" dxfId="0" priority="959" operator="lessThanOrEqual">
      <formula>0</formula>
    </cfRule>
    <cfRule type="cellIs" dxfId="0" priority="958" operator="greaterThan">
      <formula>0</formula>
    </cfRule>
    <cfRule type="cellIs" dxfId="0" priority="957" operator="lessThanOrEqual">
      <formula>0</formula>
    </cfRule>
    <cfRule type="cellIs" dxfId="0" priority="956" operator="greaterThan">
      <formula>0</formula>
    </cfRule>
    <cfRule type="cellIs" dxfId="0" priority="955" operator="lessThanOrEqual">
      <formula>0</formula>
    </cfRule>
    <cfRule type="cellIs" dxfId="0" priority="954" operator="greaterThan">
      <formula>0</formula>
    </cfRule>
    <cfRule type="cellIs" dxfId="0" priority="953" operator="lessThanOrEqual">
      <formula>0</formula>
    </cfRule>
    <cfRule type="cellIs" dxfId="0" priority="952" operator="greaterThan">
      <formula>0</formula>
    </cfRule>
    <cfRule type="cellIs" dxfId="0" priority="951" operator="lessThanOrEqual">
      <formula>0</formula>
    </cfRule>
    <cfRule type="cellIs" dxfId="0" priority="950" operator="greaterThan">
      <formula>0</formula>
    </cfRule>
    <cfRule type="cellIs" dxfId="0" priority="949" operator="lessThanOrEqual">
      <formula>0</formula>
    </cfRule>
    <cfRule type="cellIs" dxfId="0" priority="948" operator="greaterThan">
      <formula>0</formula>
    </cfRule>
    <cfRule type="cellIs" dxfId="0" priority="947" operator="lessThanOrEqual">
      <formula>0</formula>
    </cfRule>
    <cfRule type="cellIs" dxfId="0" priority="946" operator="greaterThan">
      <formula>0</formula>
    </cfRule>
    <cfRule type="cellIs" dxfId="0" priority="945" operator="lessThanOrEqual">
      <formula>0</formula>
    </cfRule>
    <cfRule type="cellIs" dxfId="0" priority="944" operator="greaterThan">
      <formula>0</formula>
    </cfRule>
    <cfRule type="cellIs" dxfId="0" priority="943" operator="lessThanOrEqual">
      <formula>0</formula>
    </cfRule>
  </conditionalFormatting>
  <conditionalFormatting sqref="S65">
    <cfRule type="cellIs" dxfId="0" priority="970" operator="greaterThan">
      <formula>0</formula>
    </cfRule>
    <cfRule type="cellIs" dxfId="0" priority="969" operator="lessThanOrEqual">
      <formula>0</formula>
    </cfRule>
  </conditionalFormatting>
  <conditionalFormatting sqref="A29:A30">
    <cfRule type="cellIs" dxfId="0" priority="938" operator="greaterThan">
      <formula>0</formula>
    </cfRule>
    <cfRule type="cellIs" dxfId="0" priority="937" operator="lessThanOrEqual">
      <formula>0</formula>
    </cfRule>
  </conditionalFormatting>
  <conditionalFormatting sqref="B8:B9">
    <cfRule type="cellIs" dxfId="0" priority="1108" operator="greaterThan">
      <formula>0</formula>
    </cfRule>
    <cfRule type="cellIs" dxfId="0" priority="1107" operator="lessThanOrEqual">
      <formula>0</formula>
    </cfRule>
  </conditionalFormatting>
  <conditionalFormatting sqref="B16:B17">
    <cfRule type="cellIs" dxfId="0" priority="1104" operator="greaterThan">
      <formula>0</formula>
    </cfRule>
    <cfRule type="cellIs" dxfId="0" priority="1103" operator="lessThanOrEqual">
      <formula>0</formula>
    </cfRule>
  </conditionalFormatting>
  <conditionalFormatting sqref="B20:B21">
    <cfRule type="cellIs" dxfId="0" priority="1082" operator="greaterThan">
      <formula>0</formula>
    </cfRule>
    <cfRule type="cellIs" dxfId="0" priority="1081" operator="lessThanOrEqual">
      <formula>0</formula>
    </cfRule>
  </conditionalFormatting>
  <conditionalFormatting sqref="B31:B32">
    <cfRule type="cellIs" dxfId="0" priority="1056" operator="greaterThan">
      <formula>0</formula>
    </cfRule>
    <cfRule type="cellIs" dxfId="0" priority="1055" operator="lessThanOrEqual">
      <formula>0</formula>
    </cfRule>
  </conditionalFormatting>
  <conditionalFormatting sqref="B35:B36">
    <cfRule type="cellIs" dxfId="0" priority="1054" operator="greaterThan">
      <formula>0</formula>
    </cfRule>
    <cfRule type="cellIs" dxfId="0" priority="1053" operator="lessThanOrEqual">
      <formula>0</formula>
    </cfRule>
  </conditionalFormatting>
  <conditionalFormatting sqref="B39:B40">
    <cfRule type="cellIs" dxfId="0" priority="1052" operator="greaterThan">
      <formula>0</formula>
    </cfRule>
    <cfRule type="cellIs" dxfId="0" priority="1051" operator="lessThanOrEqual">
      <formula>0</formula>
    </cfRule>
  </conditionalFormatting>
  <conditionalFormatting sqref="B43:B44">
    <cfRule type="cellIs" dxfId="0" priority="1050" operator="greaterThan">
      <formula>0</formula>
    </cfRule>
    <cfRule type="cellIs" dxfId="0" priority="1049" operator="lessThanOrEqual">
      <formula>0</formula>
    </cfRule>
  </conditionalFormatting>
  <conditionalFormatting sqref="B47:B48">
    <cfRule type="cellIs" dxfId="0" priority="1048" operator="greaterThan">
      <formula>0</formula>
    </cfRule>
    <cfRule type="cellIs" dxfId="0" priority="1047" operator="lessThanOrEqual">
      <formula>0</formula>
    </cfRule>
  </conditionalFormatting>
  <conditionalFormatting sqref="B51:B52">
    <cfRule type="cellIs" dxfId="0" priority="906" operator="greaterThan">
      <formula>0</formula>
    </cfRule>
    <cfRule type="cellIs" dxfId="0" priority="905" operator="lessThanOrEqual">
      <formula>0</formula>
    </cfRule>
  </conditionalFormatting>
  <conditionalFormatting sqref="B55:B56">
    <cfRule type="cellIs" dxfId="0" priority="1066" operator="greaterThan">
      <formula>0</formula>
    </cfRule>
    <cfRule type="cellIs" dxfId="0" priority="1065" operator="lessThanOrEqual">
      <formula>0</formula>
    </cfRule>
  </conditionalFormatting>
  <conditionalFormatting sqref="B63:B64">
    <cfRule type="cellIs" dxfId="0" priority="1068" operator="greaterThan">
      <formula>0</formula>
    </cfRule>
    <cfRule type="cellIs" dxfId="0" priority="1067" operator="lessThanOrEqual">
      <formula>0</formula>
    </cfRule>
  </conditionalFormatting>
  <conditionalFormatting sqref="S31:S32">
    <cfRule type="cellIs" dxfId="0" priority="1046" operator="greaterThan">
      <formula>0</formula>
    </cfRule>
    <cfRule type="cellIs" dxfId="0" priority="1045" operator="lessThanOrEqual">
      <formula>0</formula>
    </cfRule>
  </conditionalFormatting>
  <conditionalFormatting sqref="S35:S36">
    <cfRule type="cellIs" dxfId="0" priority="1042" operator="greaterThan">
      <formula>0</formula>
    </cfRule>
    <cfRule type="cellIs" dxfId="0" priority="1041" operator="lessThanOrEqual">
      <formula>0</formula>
    </cfRule>
  </conditionalFormatting>
  <conditionalFormatting sqref="S39:S40">
    <cfRule type="cellIs" dxfId="0" priority="1038" operator="greaterThan">
      <formula>0</formula>
    </cfRule>
    <cfRule type="cellIs" dxfId="0" priority="1037" operator="lessThanOrEqual">
      <formula>0</formula>
    </cfRule>
  </conditionalFormatting>
  <conditionalFormatting sqref="S43:S44">
    <cfRule type="cellIs" dxfId="0" priority="1000" operator="greaterThan">
      <formula>0</formula>
    </cfRule>
    <cfRule type="cellIs" dxfId="0" priority="999" operator="lessThanOrEqual">
      <formula>0</formula>
    </cfRule>
  </conditionalFormatting>
  <conditionalFormatting sqref="S47:S49">
    <cfRule type="cellIs" dxfId="0" priority="994" operator="greaterThan">
      <formula>0</formula>
    </cfRule>
    <cfRule type="cellIs" dxfId="0" priority="993" operator="lessThanOrEqual">
      <formula>0</formula>
    </cfRule>
  </conditionalFormatting>
  <conditionalFormatting sqref="S51:S52">
    <cfRule type="cellIs" dxfId="0" priority="904" operator="greaterThan">
      <formula>0</formula>
    </cfRule>
    <cfRule type="cellIs" dxfId="0" priority="903" operator="lessThanOrEqual">
      <formula>0</formula>
    </cfRule>
  </conditionalFormatting>
  <conditionalFormatting sqref="S55:S56">
    <cfRule type="cellIs" dxfId="0" priority="982" operator="greaterThan">
      <formula>0</formula>
    </cfRule>
    <cfRule type="cellIs" dxfId="0" priority="981" operator="lessThanOrEqual">
      <formula>0</formula>
    </cfRule>
  </conditionalFormatting>
  <conditionalFormatting sqref="$A1:$XFD1 B2:W3 A2:A4 Z2:XFD5 Z11:XFD13 Z15:XFD17 A7 A19:H19 J19:XFD19 $A23:$XFD23 $A25:$XFD25 $A27:$XFD28 Z20:XFD22 T29:XFD31 U32:XFD32 T34:XFD34 U35:XFD36 T38:XFD38 U39:XFD40 T42:XFD42 U59:XFD60 T58:XFD58 T62:U62 X64:XFD64 X43:XFD43 U44:XFD44 U64 X62:XFD62 U63:XFD63 W46:XFD46 T46:U46 U55:XFD56 T54:XFD54 U52:XFD52 X47:XFD47 AA6:XFD6 T66:XFD66 Z7:XFD9 $A67:$XFD1048576">
    <cfRule type="cellIs" dxfId="0" priority="1124" operator="greaterThan">
      <formula>0</formula>
    </cfRule>
    <cfRule type="cellIs" dxfId="0" priority="1123" operator="lessThanOrEqual">
      <formula>0</formula>
    </cfRule>
  </conditionalFormatting>
  <conditionalFormatting sqref="X2:Y3">
    <cfRule type="cellIs" dxfId="0" priority="1122" operator="greaterThan">
      <formula>0</formula>
    </cfRule>
    <cfRule type="cellIs" dxfId="0" priority="1121" operator="lessThanOrEqual">
      <formula>0</formula>
    </cfRule>
  </conditionalFormatting>
  <conditionalFormatting sqref="B4:B7 C7:Y7">
    <cfRule type="cellIs" dxfId="0" priority="1120" operator="greaterThan">
      <formula>0</formula>
    </cfRule>
    <cfRule type="cellIs" dxfId="0" priority="1119" operator="lessThanOrEqual">
      <formula>0</formula>
    </cfRule>
  </conditionalFormatting>
  <conditionalFormatting sqref="C4:Y6">
    <cfRule type="cellIs" dxfId="0" priority="942" operator="greaterThan">
      <formula>0</formula>
    </cfRule>
    <cfRule type="cellIs" dxfId="0" priority="941" operator="lessThanOrEqual">
      <formula>0</formula>
    </cfRule>
  </conditionalFormatting>
  <conditionalFormatting sqref="A8 A11:A12 A15:A16">
    <cfRule type="cellIs" dxfId="0" priority="1112" operator="greaterThan">
      <formula>0</formula>
    </cfRule>
    <cfRule type="cellIs" dxfId="0" priority="1111" operator="lessThanOrEqual">
      <formula>0</formula>
    </cfRule>
  </conditionalFormatting>
  <conditionalFormatting sqref="C8:S8 V8 X8:Y8">
    <cfRule type="cellIs" dxfId="0" priority="710" operator="greaterThan">
      <formula>0</formula>
    </cfRule>
    <cfRule type="cellIs" dxfId="0" priority="709" operator="lessThanOrEqual">
      <formula>0</formula>
    </cfRule>
  </conditionalFormatting>
  <conditionalFormatting sqref="C9:S9 V9 X9:Y9 D10:E10">
    <cfRule type="cellIs" dxfId="0" priority="716" operator="greaterThan">
      <formula>0</formula>
    </cfRule>
    <cfRule type="cellIs" dxfId="0" priority="715" operator="lessThanOrEqual">
      <formula>0</formula>
    </cfRule>
  </conditionalFormatting>
  <conditionalFormatting sqref="C10 X10:Y10">
    <cfRule type="cellIs" dxfId="0" priority="914" operator="greaterThan">
      <formula>0</formula>
    </cfRule>
    <cfRule type="cellIs" dxfId="0" priority="913" operator="lessThanOrEqual">
      <formula>0</formula>
    </cfRule>
  </conditionalFormatting>
  <conditionalFormatting sqref="F10:S10 V10">
    <cfRule type="cellIs" dxfId="0" priority="26" operator="greaterThan">
      <formula>0</formula>
    </cfRule>
    <cfRule type="cellIs" dxfId="0" priority="25" operator="lessThanOrEqual">
      <formula>0</formula>
    </cfRule>
  </conditionalFormatting>
  <conditionalFormatting sqref="B11:Y11 B12:B13">
    <cfRule type="cellIs" dxfId="0" priority="1106" operator="greaterThan">
      <formula>0</formula>
    </cfRule>
    <cfRule type="cellIs" dxfId="0" priority="1105" operator="lessThanOrEqual">
      <formula>0</formula>
    </cfRule>
  </conditionalFormatting>
  <conditionalFormatting sqref="C12:S12 V12:Y12">
    <cfRule type="cellIs" dxfId="0" priority="700" operator="greaterThan">
      <formula>0</formula>
    </cfRule>
    <cfRule type="cellIs" dxfId="0" priority="699" operator="lessThanOrEqual">
      <formula>0</formula>
    </cfRule>
  </conditionalFormatting>
  <conditionalFormatting sqref="C13:S13 V13:Y13 D14:E14">
    <cfRule type="cellIs" dxfId="0" priority="704" operator="greaterThan">
      <formula>0</formula>
    </cfRule>
    <cfRule type="cellIs" dxfId="0" priority="703" operator="lessThanOrEqual">
      <formula>0</formula>
    </cfRule>
  </conditionalFormatting>
  <conditionalFormatting sqref="X14:Y14 C14">
    <cfRule type="cellIs" dxfId="0" priority="912" operator="greaterThan">
      <formula>0</formula>
    </cfRule>
    <cfRule type="cellIs" dxfId="0" priority="911" operator="lessThanOrEqual">
      <formula>0</formula>
    </cfRule>
  </conditionalFormatting>
  <conditionalFormatting sqref="F14:S14 V14">
    <cfRule type="cellIs" dxfId="0" priority="22" operator="greaterThan">
      <formula>0</formula>
    </cfRule>
    <cfRule type="cellIs" dxfId="0" priority="21" operator="lessThanOrEqual">
      <formula>0</formula>
    </cfRule>
  </conditionalFormatting>
  <conditionalFormatting sqref="B15:G15 I15:Q15 T15:Y15">
    <cfRule type="cellIs" dxfId="0" priority="1110" operator="greaterThan">
      <formula>0</formula>
    </cfRule>
    <cfRule type="cellIs" dxfId="0" priority="1109" operator="lessThanOrEqual">
      <formula>0</formula>
    </cfRule>
  </conditionalFormatting>
  <conditionalFormatting sqref="C16:Y17">
    <cfRule type="cellIs" dxfId="0" priority="916" operator="greaterThan">
      <formula>0</formula>
    </cfRule>
    <cfRule type="cellIs" dxfId="0" priority="915" operator="lessThanOrEqual">
      <formula>0</formula>
    </cfRule>
  </conditionalFormatting>
  <conditionalFormatting sqref="C22:E22 W22:Y22">
    <cfRule type="cellIs" dxfId="0" priority="910" operator="greaterThan">
      <formula>0</formula>
    </cfRule>
    <cfRule type="cellIs" dxfId="0" priority="909" operator="lessThanOrEqual">
      <formula>0</formula>
    </cfRule>
  </conditionalFormatting>
  <conditionalFormatting sqref="F22:S22 V22">
    <cfRule type="cellIs" dxfId="0" priority="18" operator="greaterThan">
      <formula>0</formula>
    </cfRule>
    <cfRule type="cellIs" dxfId="0" priority="17" operator="lessThanOrEqual">
      <formula>0</formula>
    </cfRule>
  </conditionalFormatting>
  <conditionalFormatting sqref="X24:Y24 B24:C24">
    <cfRule type="cellIs" dxfId="0" priority="1014" operator="greaterThan">
      <formula>0</formula>
    </cfRule>
    <cfRule type="cellIs" dxfId="0" priority="1013" operator="lessThanOrEqual">
      <formula>0</formula>
    </cfRule>
  </conditionalFormatting>
  <conditionalFormatting sqref="F24:S24 V24">
    <cfRule type="cellIs" dxfId="0" priority="14" operator="greaterThan">
      <formula>0</formula>
    </cfRule>
    <cfRule type="cellIs" dxfId="0" priority="13" operator="lessThanOrEqual">
      <formula>0</formula>
    </cfRule>
  </conditionalFormatting>
  <conditionalFormatting sqref="X26:Y26 B26:C26">
    <cfRule type="cellIs" dxfId="0" priority="1010" operator="greaterThan">
      <formula>0</formula>
    </cfRule>
    <cfRule type="cellIs" dxfId="0" priority="1009" operator="lessThanOrEqual">
      <formula>0</formula>
    </cfRule>
  </conditionalFormatting>
  <conditionalFormatting sqref="F26:S26 V26">
    <cfRule type="cellIs" dxfId="0" priority="10" operator="greaterThan">
      <formula>0</formula>
    </cfRule>
    <cfRule type="cellIs" dxfId="0" priority="9" operator="lessThanOrEqual">
      <formula>0</formula>
    </cfRule>
  </conditionalFormatting>
  <conditionalFormatting sqref="S42 S46 A66:S66 S58:S60 S38 S62:S64 B29:S30 A34:A35 A54:S54 S34 A38:A39">
    <cfRule type="cellIs" dxfId="0" priority="1078" operator="greaterThan">
      <formula>0</formula>
    </cfRule>
    <cfRule type="cellIs" dxfId="0" priority="1077" operator="lessThanOrEqual">
      <formula>0</formula>
    </cfRule>
  </conditionalFormatting>
  <conditionalFormatting sqref="C37:G37 P37:R37">
    <cfRule type="cellIs" dxfId="0" priority="880" operator="greaterThan">
      <formula>0</formula>
    </cfRule>
    <cfRule type="cellIs" dxfId="0" priority="879" operator="lessThanOrEqual">
      <formula>0</formula>
    </cfRule>
    <cfRule type="cellIs" dxfId="0" priority="878" operator="greaterThan">
      <formula>0</formula>
    </cfRule>
    <cfRule type="cellIs" dxfId="0" priority="877" operator="lessThanOrEqual">
      <formula>0</formula>
    </cfRule>
    <cfRule type="cellIs" dxfId="0" priority="876" operator="greaterThan">
      <formula>0</formula>
    </cfRule>
    <cfRule type="cellIs" dxfId="0" priority="875" operator="lessThanOrEqual">
      <formula>0</formula>
    </cfRule>
    <cfRule type="cellIs" dxfId="0" priority="874" operator="greaterThan">
      <formula>0</formula>
    </cfRule>
    <cfRule type="cellIs" dxfId="0" priority="873" operator="lessThanOrEqual">
      <formula>0</formula>
    </cfRule>
    <cfRule type="cellIs" dxfId="0" priority="872" operator="greaterThan">
      <formula>0</formula>
    </cfRule>
    <cfRule type="cellIs" dxfId="0" priority="871" operator="lessThanOrEqual">
      <formula>0</formula>
    </cfRule>
    <cfRule type="cellIs" dxfId="0" priority="870" operator="greaterThan">
      <formula>0</formula>
    </cfRule>
    <cfRule type="cellIs" dxfId="0" priority="869" operator="lessThanOrEqual">
      <formula>0</formula>
    </cfRule>
    <cfRule type="cellIs" dxfId="0" priority="868" operator="greaterThan">
      <formula>0</formula>
    </cfRule>
    <cfRule type="cellIs" dxfId="0" priority="867" operator="lessThanOrEqual">
      <formula>0</formula>
    </cfRule>
    <cfRule type="cellIs" dxfId="0" priority="866" operator="greaterThan">
      <formula>0</formula>
    </cfRule>
    <cfRule type="cellIs" dxfId="0" priority="865" operator="lessThanOrEqual">
      <formula>0</formula>
    </cfRule>
    <cfRule type="cellIs" dxfId="0" priority="864" operator="greaterThan">
      <formula>0</formula>
    </cfRule>
    <cfRule type="cellIs" dxfId="0" priority="863" operator="lessThanOrEqual">
      <formula>0</formula>
    </cfRule>
    <cfRule type="cellIs" dxfId="0" priority="862" operator="greaterThan">
      <formula>0</formula>
    </cfRule>
    <cfRule type="cellIs" dxfId="0" priority="861" operator="lessThanOrEqual">
      <formula>0</formula>
    </cfRule>
  </conditionalFormatting>
  <conditionalFormatting sqref="B38 O38:R38 M38 E38:K38">
    <cfRule type="cellIs" dxfId="0" priority="1076" operator="greaterThan">
      <formula>0</formula>
    </cfRule>
    <cfRule type="cellIs" dxfId="0" priority="1075" operator="lessThanOrEqual">
      <formula>0</formula>
    </cfRule>
  </conditionalFormatting>
  <conditionalFormatting sqref="C41:G41 Q41:R41">
    <cfRule type="cellIs" dxfId="0" priority="860" operator="greaterThan">
      <formula>0</formula>
    </cfRule>
    <cfRule type="cellIs" dxfId="0" priority="859" operator="lessThanOrEqual">
      <formula>0</formula>
    </cfRule>
    <cfRule type="cellIs" dxfId="0" priority="858" operator="greaterThan">
      <formula>0</formula>
    </cfRule>
    <cfRule type="cellIs" dxfId="0" priority="857" operator="lessThanOrEqual">
      <formula>0</formula>
    </cfRule>
    <cfRule type="cellIs" dxfId="0" priority="856" operator="greaterThan">
      <formula>0</formula>
    </cfRule>
    <cfRule type="cellIs" dxfId="0" priority="855" operator="lessThanOrEqual">
      <formula>0</formula>
    </cfRule>
    <cfRule type="cellIs" dxfId="0" priority="854" operator="greaterThan">
      <formula>0</formula>
    </cfRule>
    <cfRule type="cellIs" dxfId="0" priority="853" operator="lessThanOrEqual">
      <formula>0</formula>
    </cfRule>
    <cfRule type="cellIs" dxfId="0" priority="852" operator="greaterThan">
      <formula>0</formula>
    </cfRule>
    <cfRule type="cellIs" dxfId="0" priority="851" operator="lessThanOrEqual">
      <formula>0</formula>
    </cfRule>
    <cfRule type="cellIs" dxfId="0" priority="850" operator="greaterThan">
      <formula>0</formula>
    </cfRule>
    <cfRule type="cellIs" dxfId="0" priority="849" operator="lessThanOrEqual">
      <formula>0</formula>
    </cfRule>
    <cfRule type="cellIs" dxfId="0" priority="848" operator="greaterThan">
      <formula>0</formula>
    </cfRule>
    <cfRule type="cellIs" dxfId="0" priority="847" operator="lessThanOrEqual">
      <formula>0</formula>
    </cfRule>
    <cfRule type="cellIs" dxfId="0" priority="846" operator="greaterThan">
      <formula>0</formula>
    </cfRule>
    <cfRule type="cellIs" dxfId="0" priority="845" operator="lessThanOrEqual">
      <formula>0</formula>
    </cfRule>
    <cfRule type="cellIs" dxfId="0" priority="844" operator="greaterThan">
      <formula>0</formula>
    </cfRule>
    <cfRule type="cellIs" dxfId="0" priority="843" operator="lessThanOrEqual">
      <formula>0</formula>
    </cfRule>
    <cfRule type="cellIs" dxfId="0" priority="842" operator="greaterThan">
      <formula>0</formula>
    </cfRule>
    <cfRule type="cellIs" dxfId="0" priority="841" operator="lessThanOrEqual">
      <formula>0</formula>
    </cfRule>
  </conditionalFormatting>
  <conditionalFormatting sqref="C43:E43 L43:R43">
    <cfRule type="cellIs" dxfId="0" priority="532" operator="greaterThan">
      <formula>0</formula>
    </cfRule>
    <cfRule type="cellIs" dxfId="0" priority="531" operator="lessThanOrEqual">
      <formula>0</formula>
    </cfRule>
    <cfRule type="cellIs" dxfId="0" priority="530" operator="greaterThan">
      <formula>0</formula>
    </cfRule>
    <cfRule type="cellIs" dxfId="0" priority="529" operator="lessThanOrEqual">
      <formula>0</formula>
    </cfRule>
    <cfRule type="cellIs" dxfId="0" priority="528" operator="greaterThan">
      <formula>0</formula>
    </cfRule>
    <cfRule type="cellIs" dxfId="0" priority="527" operator="lessThanOrEqual">
      <formula>0</formula>
    </cfRule>
    <cfRule type="cellIs" dxfId="0" priority="526" operator="greaterThan">
      <formula>0</formula>
    </cfRule>
    <cfRule type="cellIs" dxfId="0" priority="525" operator="lessThanOrEqual">
      <formula>0</formula>
    </cfRule>
    <cfRule type="cellIs" dxfId="0" priority="524" operator="greaterThan">
      <formula>0</formula>
    </cfRule>
    <cfRule type="cellIs" dxfId="0" priority="523" operator="lessThanOrEqual">
      <formula>0</formula>
    </cfRule>
    <cfRule type="cellIs" dxfId="0" priority="522" operator="greaterThan">
      <formula>0</formula>
    </cfRule>
    <cfRule type="cellIs" dxfId="0" priority="521" operator="lessThanOrEqual">
      <formula>0</formula>
    </cfRule>
    <cfRule type="cellIs" dxfId="0" priority="520" operator="greaterThan">
      <formula>0</formula>
    </cfRule>
    <cfRule type="cellIs" dxfId="0" priority="519" operator="lessThanOrEqual">
      <formula>0</formula>
    </cfRule>
    <cfRule type="cellIs" dxfId="0" priority="518" operator="greaterThan">
      <formula>0</formula>
    </cfRule>
    <cfRule type="cellIs" dxfId="0" priority="517" operator="lessThanOrEqual">
      <formula>0</formula>
    </cfRule>
    <cfRule type="cellIs" dxfId="0" priority="516" operator="greaterThan">
      <formula>0</formula>
    </cfRule>
    <cfRule type="cellIs" dxfId="0" priority="515" operator="lessThanOrEqual">
      <formula>0</formula>
    </cfRule>
    <cfRule type="cellIs" dxfId="0" priority="514" operator="greaterThan">
      <formula>0</formula>
    </cfRule>
    <cfRule type="cellIs" dxfId="0" priority="513" operator="lessThanOrEqual">
      <formula>0</formula>
    </cfRule>
  </conditionalFormatting>
  <conditionalFormatting sqref="C45:G45 R45">
    <cfRule type="cellIs" dxfId="0" priority="840" operator="greaterThan">
      <formula>0</formula>
    </cfRule>
    <cfRule type="cellIs" dxfId="0" priority="839" operator="lessThanOrEqual">
      <formula>0</formula>
    </cfRule>
    <cfRule type="cellIs" dxfId="0" priority="838" operator="greaterThan">
      <formula>0</formula>
    </cfRule>
    <cfRule type="cellIs" dxfId="0" priority="837" operator="lessThanOrEqual">
      <formula>0</formula>
    </cfRule>
    <cfRule type="cellIs" dxfId="0" priority="836" operator="greaterThan">
      <formula>0</formula>
    </cfRule>
    <cfRule type="cellIs" dxfId="0" priority="835" operator="lessThanOrEqual">
      <formula>0</formula>
    </cfRule>
    <cfRule type="cellIs" dxfId="0" priority="834" operator="greaterThan">
      <formula>0</formula>
    </cfRule>
    <cfRule type="cellIs" dxfId="0" priority="833" operator="lessThanOrEqual">
      <formula>0</formula>
    </cfRule>
    <cfRule type="cellIs" dxfId="0" priority="832" operator="greaterThan">
      <formula>0</formula>
    </cfRule>
    <cfRule type="cellIs" dxfId="0" priority="831" operator="lessThanOrEqual">
      <formula>0</formula>
    </cfRule>
    <cfRule type="cellIs" dxfId="0" priority="830" operator="greaterThan">
      <formula>0</formula>
    </cfRule>
    <cfRule type="cellIs" dxfId="0" priority="829" operator="lessThanOrEqual">
      <formula>0</formula>
    </cfRule>
    <cfRule type="cellIs" dxfId="0" priority="828" operator="greaterThan">
      <formula>0</formula>
    </cfRule>
    <cfRule type="cellIs" dxfId="0" priority="827" operator="lessThanOrEqual">
      <formula>0</formula>
    </cfRule>
    <cfRule type="cellIs" dxfId="0" priority="826" operator="greaterThan">
      <formula>0</formula>
    </cfRule>
    <cfRule type="cellIs" dxfId="0" priority="825" operator="lessThanOrEqual">
      <formula>0</formula>
    </cfRule>
    <cfRule type="cellIs" dxfId="0" priority="824" operator="greaterThan">
      <formula>0</formula>
    </cfRule>
    <cfRule type="cellIs" dxfId="0" priority="823" operator="lessThanOrEqual">
      <formula>0</formula>
    </cfRule>
    <cfRule type="cellIs" dxfId="0" priority="822" operator="greaterThan">
      <formula>0</formula>
    </cfRule>
    <cfRule type="cellIs" dxfId="0" priority="821" operator="lessThanOrEqual">
      <formula>0</formula>
    </cfRule>
  </conditionalFormatting>
  <conditionalFormatting sqref="B46:R46 A50 A46:A47">
    <cfRule type="cellIs" dxfId="0" priority="1072" operator="greaterThan">
      <formula>0</formula>
    </cfRule>
    <cfRule type="cellIs" dxfId="0" priority="1071" operator="lessThanOrEqual">
      <formula>0</formula>
    </cfRule>
  </conditionalFormatting>
  <conditionalFormatting sqref="U48:XFD48 U51:XFD51 T50:U50 W50:XFD50">
    <cfRule type="cellIs" dxfId="0" priority="1116" operator="greaterThan">
      <formula>0</formula>
    </cfRule>
    <cfRule type="cellIs" dxfId="0" priority="1115" operator="lessThanOrEqual">
      <formula>0</formula>
    </cfRule>
  </conditionalFormatting>
  <conditionalFormatting sqref="C49:G49 Q49:R49">
    <cfRule type="cellIs" dxfId="0" priority="936" operator="greaterThan">
      <formula>0</formula>
    </cfRule>
    <cfRule type="cellIs" dxfId="0" priority="935" operator="lessThanOrEqual">
      <formula>0</formula>
    </cfRule>
    <cfRule type="cellIs" dxfId="0" priority="934" operator="greaterThan">
      <formula>0</formula>
    </cfRule>
    <cfRule type="cellIs" dxfId="0" priority="933" operator="lessThanOrEqual">
      <formula>0</formula>
    </cfRule>
    <cfRule type="cellIs" dxfId="0" priority="932" operator="greaterThan">
      <formula>0</formula>
    </cfRule>
    <cfRule type="cellIs" dxfId="0" priority="931" operator="lessThanOrEqual">
      <formula>0</formula>
    </cfRule>
    <cfRule type="cellIs" dxfId="0" priority="930" operator="greaterThan">
      <formula>0</formula>
    </cfRule>
    <cfRule type="cellIs" dxfId="0" priority="929" operator="lessThanOrEqual">
      <formula>0</formula>
    </cfRule>
    <cfRule type="cellIs" dxfId="0" priority="928" operator="greaterThan">
      <formula>0</formula>
    </cfRule>
    <cfRule type="cellIs" dxfId="0" priority="927" operator="lessThanOrEqual">
      <formula>0</formula>
    </cfRule>
    <cfRule type="cellIs" dxfId="0" priority="926" operator="greaterThan">
      <formula>0</formula>
    </cfRule>
    <cfRule type="cellIs" dxfId="0" priority="925" operator="lessThanOrEqual">
      <formula>0</formula>
    </cfRule>
    <cfRule type="cellIs" dxfId="0" priority="924" operator="greaterThan">
      <formula>0</formula>
    </cfRule>
    <cfRule type="cellIs" dxfId="0" priority="923" operator="lessThanOrEqual">
      <formula>0</formula>
    </cfRule>
    <cfRule type="cellIs" dxfId="0" priority="922" operator="greaterThan">
      <formula>0</formula>
    </cfRule>
    <cfRule type="cellIs" dxfId="0" priority="921" operator="lessThanOrEqual">
      <formula>0</formula>
    </cfRule>
    <cfRule type="cellIs" dxfId="0" priority="920" operator="greaterThan">
      <formula>0</formula>
    </cfRule>
    <cfRule type="cellIs" dxfId="0" priority="919" operator="lessThanOrEqual">
      <formula>0</formula>
    </cfRule>
    <cfRule type="cellIs" dxfId="0" priority="918" operator="greaterThan">
      <formula>0</formula>
    </cfRule>
    <cfRule type="cellIs" dxfId="0" priority="917" operator="lessThanOrEqual">
      <formula>0</formula>
    </cfRule>
  </conditionalFormatting>
  <conditionalFormatting sqref="C53:G53 R53">
    <cfRule type="cellIs" dxfId="0" priority="820" operator="greaterThan">
      <formula>0</formula>
    </cfRule>
    <cfRule type="cellIs" dxfId="0" priority="819" operator="lessThanOrEqual">
      <formula>0</formula>
    </cfRule>
    <cfRule type="cellIs" dxfId="0" priority="818" operator="greaterThan">
      <formula>0</formula>
    </cfRule>
    <cfRule type="cellIs" dxfId="0" priority="817" operator="lessThanOrEqual">
      <formula>0</formula>
    </cfRule>
    <cfRule type="cellIs" dxfId="0" priority="816" operator="greaterThan">
      <formula>0</formula>
    </cfRule>
    <cfRule type="cellIs" dxfId="0" priority="815" operator="lessThanOrEqual">
      <formula>0</formula>
    </cfRule>
    <cfRule type="cellIs" dxfId="0" priority="814" operator="greaterThan">
      <formula>0</formula>
    </cfRule>
    <cfRule type="cellIs" dxfId="0" priority="813" operator="lessThanOrEqual">
      <formula>0</formula>
    </cfRule>
    <cfRule type="cellIs" dxfId="0" priority="812" operator="greaterThan">
      <formula>0</formula>
    </cfRule>
    <cfRule type="cellIs" dxfId="0" priority="811" operator="lessThanOrEqual">
      <formula>0</formula>
    </cfRule>
    <cfRule type="cellIs" dxfId="0" priority="810" operator="greaterThan">
      <formula>0</formula>
    </cfRule>
    <cfRule type="cellIs" dxfId="0" priority="809" operator="lessThanOrEqual">
      <formula>0</formula>
    </cfRule>
    <cfRule type="cellIs" dxfId="0" priority="808" operator="greaterThan">
      <formula>0</formula>
    </cfRule>
    <cfRule type="cellIs" dxfId="0" priority="807" operator="lessThanOrEqual">
      <formula>0</formula>
    </cfRule>
    <cfRule type="cellIs" dxfId="0" priority="806" operator="greaterThan">
      <formula>0</formula>
    </cfRule>
    <cfRule type="cellIs" dxfId="0" priority="805" operator="lessThanOrEqual">
      <formula>0</formula>
    </cfRule>
    <cfRule type="cellIs" dxfId="0" priority="804" operator="greaterThan">
      <formula>0</formula>
    </cfRule>
    <cfRule type="cellIs" dxfId="0" priority="803" operator="lessThanOrEqual">
      <formula>0</formula>
    </cfRule>
    <cfRule type="cellIs" dxfId="0" priority="802" operator="greaterThan">
      <formula>0</formula>
    </cfRule>
    <cfRule type="cellIs" dxfId="0" priority="801" operator="lessThanOrEqual">
      <formula>0</formula>
    </cfRule>
  </conditionalFormatting>
  <conditionalFormatting sqref="C57:G57 R57">
    <cfRule type="cellIs" dxfId="0" priority="800" operator="greaterThan">
      <formula>0</formula>
    </cfRule>
    <cfRule type="cellIs" dxfId="0" priority="799" operator="lessThanOrEqual">
      <formula>0</formula>
    </cfRule>
    <cfRule type="cellIs" dxfId="0" priority="798" operator="greaterThan">
      <formula>0</formula>
    </cfRule>
    <cfRule type="cellIs" dxfId="0" priority="797" operator="lessThanOrEqual">
      <formula>0</formula>
    </cfRule>
    <cfRule type="cellIs" dxfId="0" priority="796" operator="greaterThan">
      <formula>0</formula>
    </cfRule>
    <cfRule type="cellIs" dxfId="0" priority="795" operator="lessThanOrEqual">
      <formula>0</formula>
    </cfRule>
    <cfRule type="cellIs" dxfId="0" priority="794" operator="greaterThan">
      <formula>0</formula>
    </cfRule>
    <cfRule type="cellIs" dxfId="0" priority="793" operator="lessThanOrEqual">
      <formula>0</formula>
    </cfRule>
    <cfRule type="cellIs" dxfId="0" priority="792" operator="greaterThan">
      <formula>0</formula>
    </cfRule>
    <cfRule type="cellIs" dxfId="0" priority="791" operator="lessThanOrEqual">
      <formula>0</formula>
    </cfRule>
    <cfRule type="cellIs" dxfId="0" priority="790" operator="greaterThan">
      <formula>0</formula>
    </cfRule>
    <cfRule type="cellIs" dxfId="0" priority="789" operator="lessThanOrEqual">
      <formula>0</formula>
    </cfRule>
    <cfRule type="cellIs" dxfId="0" priority="788" operator="greaterThan">
      <formula>0</formula>
    </cfRule>
    <cfRule type="cellIs" dxfId="0" priority="787" operator="lessThanOrEqual">
      <formula>0</formula>
    </cfRule>
    <cfRule type="cellIs" dxfId="0" priority="786" operator="greaterThan">
      <formula>0</formula>
    </cfRule>
    <cfRule type="cellIs" dxfId="0" priority="785" operator="lessThanOrEqual">
      <formula>0</formula>
    </cfRule>
    <cfRule type="cellIs" dxfId="0" priority="784" operator="greaterThan">
      <formula>0</formula>
    </cfRule>
    <cfRule type="cellIs" dxfId="0" priority="783" operator="lessThanOrEqual">
      <formula>0</formula>
    </cfRule>
    <cfRule type="cellIs" dxfId="0" priority="782" operator="greaterThan">
      <formula>0</formula>
    </cfRule>
    <cfRule type="cellIs" dxfId="0" priority="781" operator="lessThanOrEqual">
      <formula>0</formula>
    </cfRule>
  </conditionalFormatting>
  <conditionalFormatting sqref="A58:A59 A62:A63 B62:R62 B59:B60">
    <cfRule type="cellIs" dxfId="0" priority="1070" operator="greaterThan">
      <formula>0</formula>
    </cfRule>
    <cfRule type="cellIs" dxfId="0" priority="1069" operator="lessThanOrEqual">
      <formula>0</formula>
    </cfRule>
  </conditionalFormatting>
  <conditionalFormatting sqref="C61:G61 R61">
    <cfRule type="cellIs" dxfId="0" priority="780" operator="greaterThan">
      <formula>0</formula>
    </cfRule>
    <cfRule type="cellIs" dxfId="0" priority="779" operator="lessThanOrEqual">
      <formula>0</formula>
    </cfRule>
    <cfRule type="cellIs" dxfId="0" priority="778" operator="greaterThan">
      <formula>0</formula>
    </cfRule>
    <cfRule type="cellIs" dxfId="0" priority="777" operator="lessThanOrEqual">
      <formula>0</formula>
    </cfRule>
    <cfRule type="cellIs" dxfId="0" priority="776" operator="greaterThan">
      <formula>0</formula>
    </cfRule>
    <cfRule type="cellIs" dxfId="0" priority="775" operator="lessThanOrEqual">
      <formula>0</formula>
    </cfRule>
    <cfRule type="cellIs" dxfId="0" priority="774" operator="greaterThan">
      <formula>0</formula>
    </cfRule>
    <cfRule type="cellIs" dxfId="0" priority="773" operator="lessThanOrEqual">
      <formula>0</formula>
    </cfRule>
    <cfRule type="cellIs" dxfId="0" priority="772" operator="greaterThan">
      <formula>0</formula>
    </cfRule>
    <cfRule type="cellIs" dxfId="0" priority="771" operator="lessThanOrEqual">
      <formula>0</formula>
    </cfRule>
    <cfRule type="cellIs" dxfId="0" priority="770" operator="greaterThan">
      <formula>0</formula>
    </cfRule>
    <cfRule type="cellIs" dxfId="0" priority="769" operator="lessThanOrEqual">
      <formula>0</formula>
    </cfRule>
    <cfRule type="cellIs" dxfId="0" priority="768" operator="greaterThan">
      <formula>0</formula>
    </cfRule>
    <cfRule type="cellIs" dxfId="0" priority="767" operator="lessThanOrEqual">
      <formula>0</formula>
    </cfRule>
    <cfRule type="cellIs" dxfId="0" priority="766" operator="greaterThan">
      <formula>0</formula>
    </cfRule>
    <cfRule type="cellIs" dxfId="0" priority="765" operator="lessThanOrEqual">
      <formula>0</formula>
    </cfRule>
    <cfRule type="cellIs" dxfId="0" priority="764" operator="greaterThan">
      <formula>0</formula>
    </cfRule>
    <cfRule type="cellIs" dxfId="0" priority="763" operator="lessThanOrEqual">
      <formula>0</formula>
    </cfRule>
    <cfRule type="cellIs" dxfId="0" priority="762" operator="greaterThan">
      <formula>0</formula>
    </cfRule>
    <cfRule type="cellIs" dxfId="0" priority="761" operator="lessThanOrEqual">
      <formula>0</formula>
    </cfRule>
  </conditionalFormatting>
  <conditionalFormatting sqref="C63:H63 L63:M63">
    <cfRule type="cellIs" dxfId="0" priority="256" operator="greaterThan">
      <formula>0</formula>
    </cfRule>
    <cfRule type="cellIs" dxfId="0" priority="255" operator="lessThanOrEqual">
      <formula>0</formula>
    </cfRule>
    <cfRule type="cellIs" dxfId="0" priority="254" operator="greaterThan">
      <formula>0</formula>
    </cfRule>
    <cfRule type="cellIs" dxfId="0" priority="253" operator="lessThanOrEqual">
      <formula>0</formula>
    </cfRule>
  </conditionalFormatting>
  <conditionalFormatting sqref="C64:H64 L64:M64">
    <cfRule type="cellIs" dxfId="0" priority="308" operator="greaterThan">
      <formula>0</formula>
    </cfRule>
    <cfRule type="cellIs" dxfId="0" priority="307" operator="lessThanOrEqual">
      <formula>0</formula>
    </cfRule>
    <cfRule type="cellIs" dxfId="0" priority="306" operator="greaterThan">
      <formula>0</formula>
    </cfRule>
    <cfRule type="cellIs" dxfId="0" priority="305" operator="lessThanOrEqual">
      <formula>0</formula>
    </cfRule>
  </conditionalFormatting>
  <conditionalFormatting sqref="X65:XFD65 U65">
    <cfRule type="cellIs" dxfId="0" priority="974" operator="greaterThan">
      <formula>0</formula>
    </cfRule>
    <cfRule type="cellIs" dxfId="0" priority="973" operator="lessThanOrEqual">
      <formula>0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N9" sqref="N9"/>
    </sheetView>
  </sheetViews>
  <sheetFormatPr defaultColWidth="9" defaultRowHeight="13.5"/>
  <cols>
    <col min="1" max="1" width="9" style="6"/>
    <col min="2" max="2" width="13" style="6" customWidth="1"/>
    <col min="3" max="6" width="9" style="6"/>
    <col min="7" max="7" width="12.875" style="6" customWidth="1"/>
    <col min="8" max="11" width="9" style="6"/>
    <col min="12" max="12" width="10" style="6" customWidth="1"/>
    <col min="13" max="13" width="14.875" style="6" customWidth="1"/>
    <col min="14" max="16" width="9" style="6"/>
    <col min="17" max="17" width="10.375" style="6" customWidth="1"/>
    <col min="18" max="18" width="10" style="6" customWidth="1"/>
    <col min="19" max="19" width="9" style="6"/>
    <col min="20" max="20" width="10.875" style="6" customWidth="1"/>
    <col min="21" max="16384" width="9" style="6"/>
  </cols>
  <sheetData>
    <row r="1" ht="14.25" spans="1:19">
      <c r="A1" s="6" t="s">
        <v>66</v>
      </c>
      <c r="B1" s="6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6" t="s">
        <v>83</v>
      </c>
      <c r="S1" s="6" t="s">
        <v>84</v>
      </c>
    </row>
    <row r="2" ht="20.1" customHeight="1" spans="1:19">
      <c r="A2" s="6" t="s">
        <v>28</v>
      </c>
      <c r="B2" s="7">
        <v>95</v>
      </c>
      <c r="C2" s="7">
        <v>534</v>
      </c>
      <c r="D2" s="7">
        <v>269</v>
      </c>
      <c r="E2" s="7">
        <v>196</v>
      </c>
      <c r="F2" s="7">
        <v>1456</v>
      </c>
      <c r="G2" s="7">
        <v>1430683</v>
      </c>
      <c r="H2" s="7">
        <v>128</v>
      </c>
      <c r="I2" s="7">
        <v>522</v>
      </c>
      <c r="J2" s="7">
        <v>1364786</v>
      </c>
      <c r="K2" s="7">
        <v>28</v>
      </c>
      <c r="L2" s="7">
        <v>9439878</v>
      </c>
      <c r="M2" s="7">
        <v>211866.84</v>
      </c>
      <c r="N2" s="7">
        <v>38093.86</v>
      </c>
      <c r="O2" s="7">
        <v>101157.1412</v>
      </c>
      <c r="P2" s="7">
        <v>6567.8125</v>
      </c>
      <c r="Q2" s="7">
        <f>M2-N2-O2-P2</f>
        <v>66048.0263</v>
      </c>
      <c r="R2" s="7">
        <v>237</v>
      </c>
      <c r="S2" s="7">
        <v>128</v>
      </c>
    </row>
    <row r="3" ht="20.1" customHeight="1" spans="1:19">
      <c r="A3" s="6" t="s">
        <v>29</v>
      </c>
      <c r="B3" s="7">
        <v>87</v>
      </c>
      <c r="C3" s="7">
        <v>533</v>
      </c>
      <c r="D3" s="7">
        <v>245</v>
      </c>
      <c r="E3" s="7">
        <v>169</v>
      </c>
      <c r="F3" s="7">
        <v>1340</v>
      </c>
      <c r="G3" s="7">
        <v>1477781</v>
      </c>
      <c r="H3" s="7">
        <v>119</v>
      </c>
      <c r="I3" s="7">
        <v>372</v>
      </c>
      <c r="J3" s="7">
        <v>1185899</v>
      </c>
      <c r="K3" s="7">
        <v>12</v>
      </c>
      <c r="L3" s="7">
        <v>11514290</v>
      </c>
      <c r="M3" s="7">
        <v>475695.93</v>
      </c>
      <c r="N3" s="7">
        <v>38074.58</v>
      </c>
      <c r="O3" s="7">
        <v>159302.83</v>
      </c>
      <c r="P3" s="7">
        <v>9613.59</v>
      </c>
      <c r="Q3" s="7">
        <v>254947.63</v>
      </c>
      <c r="R3" s="7">
        <v>221</v>
      </c>
      <c r="S3" s="7">
        <v>115</v>
      </c>
    </row>
    <row r="4" s="5" customFormat="1" ht="20.1" customHeight="1" spans="1:19">
      <c r="A4" s="5" t="s">
        <v>85</v>
      </c>
      <c r="B4" s="5">
        <f t="shared" ref="B4:S4" si="0">(B3-B2)/B2</f>
        <v>-0.0842105263157895</v>
      </c>
      <c r="C4" s="5">
        <f t="shared" si="0"/>
        <v>-0.00187265917602996</v>
      </c>
      <c r="D4" s="5">
        <f t="shared" si="0"/>
        <v>-0.0892193308550186</v>
      </c>
      <c r="E4" s="5">
        <f t="shared" si="0"/>
        <v>-0.137755102040816</v>
      </c>
      <c r="F4" s="5">
        <f t="shared" si="0"/>
        <v>-0.0796703296703297</v>
      </c>
      <c r="G4" s="5">
        <f t="shared" si="0"/>
        <v>0.0329199410351559</v>
      </c>
      <c r="H4" s="5">
        <f t="shared" si="0"/>
        <v>-0.0703125</v>
      </c>
      <c r="I4" s="5">
        <f t="shared" si="0"/>
        <v>-0.28735632183908</v>
      </c>
      <c r="J4" s="5">
        <f t="shared" si="0"/>
        <v>-0.131073296472854</v>
      </c>
      <c r="K4" s="5">
        <f t="shared" si="0"/>
        <v>-0.571428571428571</v>
      </c>
      <c r="L4" s="5">
        <f t="shared" si="0"/>
        <v>0.219749873886082</v>
      </c>
      <c r="M4" s="5">
        <f t="shared" si="0"/>
        <v>1.2452590032494</v>
      </c>
      <c r="N4" s="5">
        <f t="shared" si="0"/>
        <v>-0.000506118308829791</v>
      </c>
      <c r="O4" s="5">
        <f t="shared" si="0"/>
        <v>0.574805575861806</v>
      </c>
      <c r="P4" s="5">
        <f t="shared" si="0"/>
        <v>0.463743065137746</v>
      </c>
      <c r="Q4" s="5">
        <f t="shared" si="0"/>
        <v>2.86003404313688</v>
      </c>
      <c r="R4" s="5">
        <f t="shared" si="0"/>
        <v>-0.0675105485232067</v>
      </c>
      <c r="S4" s="5">
        <f t="shared" si="0"/>
        <v>-0.1015625</v>
      </c>
    </row>
    <row r="5" spans="7:12">
      <c r="G5" s="6">
        <f>G3/E3</f>
        <v>8744.26627218935</v>
      </c>
      <c r="L5" s="6">
        <f>L3/D3</f>
        <v>46997.1020408163</v>
      </c>
    </row>
    <row r="6" spans="12:12">
      <c r="L6" s="6">
        <f>L3/G3</f>
        <v>7.79160782281001</v>
      </c>
    </row>
    <row r="14" ht="14.25"/>
    <row r="15" ht="14.25" customHeight="1" spans="2:22">
      <c r="B15" s="8" t="s">
        <v>36</v>
      </c>
      <c r="C15" s="9" t="s">
        <v>2</v>
      </c>
      <c r="D15" s="9" t="s">
        <v>4</v>
      </c>
      <c r="E15" s="9" t="s">
        <v>4</v>
      </c>
      <c r="F15" s="9" t="s">
        <v>5</v>
      </c>
      <c r="G15" s="9" t="s">
        <v>6</v>
      </c>
      <c r="H15" s="9" t="s">
        <v>6</v>
      </c>
      <c r="I15" s="9" t="s">
        <v>6</v>
      </c>
      <c r="J15" s="9" t="s">
        <v>7</v>
      </c>
      <c r="K15" s="9" t="s">
        <v>7</v>
      </c>
      <c r="L15" s="9" t="s">
        <v>7</v>
      </c>
      <c r="M15" s="9" t="s">
        <v>8</v>
      </c>
      <c r="N15" s="9" t="s">
        <v>9</v>
      </c>
      <c r="O15" s="9" t="s">
        <v>10</v>
      </c>
      <c r="P15" s="13" t="s">
        <v>11</v>
      </c>
      <c r="Q15" s="13" t="s">
        <v>12</v>
      </c>
      <c r="R15" s="13" t="s">
        <v>13</v>
      </c>
      <c r="S15" s="13" t="s">
        <v>14</v>
      </c>
      <c r="T15" s="13" t="s">
        <v>15</v>
      </c>
      <c r="U15" s="14" t="s">
        <v>16</v>
      </c>
      <c r="V15" s="14" t="s">
        <v>17</v>
      </c>
    </row>
    <row r="16" ht="15" spans="2:22">
      <c r="B16" s="8"/>
      <c r="C16" s="10" t="s">
        <v>19</v>
      </c>
      <c r="D16" s="10" t="s">
        <v>20</v>
      </c>
      <c r="E16" s="10" t="s">
        <v>21</v>
      </c>
      <c r="F16" s="10" t="s">
        <v>21</v>
      </c>
      <c r="G16" s="10" t="s">
        <v>21</v>
      </c>
      <c r="H16" s="10" t="s">
        <v>22</v>
      </c>
      <c r="I16" s="10" t="s">
        <v>23</v>
      </c>
      <c r="J16" s="10" t="s">
        <v>21</v>
      </c>
      <c r="K16" s="10" t="s">
        <v>22</v>
      </c>
      <c r="L16" s="10" t="s">
        <v>23</v>
      </c>
      <c r="M16" s="10" t="s">
        <v>21</v>
      </c>
      <c r="N16" s="10" t="s">
        <v>24</v>
      </c>
      <c r="O16" s="10" t="s">
        <v>25</v>
      </c>
      <c r="P16" s="13"/>
      <c r="Q16" s="13"/>
      <c r="R16" s="13"/>
      <c r="S16" s="13"/>
      <c r="T16" s="13"/>
      <c r="U16" s="13"/>
      <c r="V16" s="13"/>
    </row>
    <row r="17" ht="18.75" spans="2:20">
      <c r="B17" s="11" t="s">
        <v>55</v>
      </c>
      <c r="C17" s="12">
        <v>12</v>
      </c>
      <c r="D17" s="12">
        <v>81</v>
      </c>
      <c r="E17" s="12">
        <v>34</v>
      </c>
      <c r="F17" s="12">
        <v>28</v>
      </c>
      <c r="G17" s="12">
        <v>110</v>
      </c>
      <c r="H17" s="12">
        <v>413187</v>
      </c>
      <c r="I17" s="12">
        <v>15</v>
      </c>
      <c r="J17" s="12">
        <v>48</v>
      </c>
      <c r="K17" s="12">
        <v>477806</v>
      </c>
      <c r="L17" s="12">
        <v>2</v>
      </c>
      <c r="M17" s="12">
        <v>1389289</v>
      </c>
      <c r="N17" s="12">
        <v>28878.44</v>
      </c>
      <c r="O17" s="12">
        <v>13512</v>
      </c>
      <c r="P17" s="12">
        <v>19441.602</v>
      </c>
      <c r="Q17" s="12">
        <v>282.239</v>
      </c>
      <c r="R17" s="15">
        <f t="shared" ref="R17" si="1">N17-O17-P17-Q17</f>
        <v>-4357.401</v>
      </c>
      <c r="S17" s="7"/>
      <c r="T17" s="7"/>
    </row>
    <row r="18" ht="18" spans="2:22">
      <c r="B18" s="11" t="s">
        <v>56</v>
      </c>
      <c r="C18" s="7">
        <v>95</v>
      </c>
      <c r="D18" s="7">
        <v>6</v>
      </c>
      <c r="E18" s="7">
        <v>534</v>
      </c>
      <c r="F18" s="7">
        <v>269</v>
      </c>
      <c r="G18" s="7">
        <v>196</v>
      </c>
      <c r="H18" s="7">
        <v>1456</v>
      </c>
      <c r="I18" s="7">
        <v>1430683</v>
      </c>
      <c r="J18" s="7">
        <v>128</v>
      </c>
      <c r="K18" s="7">
        <v>522</v>
      </c>
      <c r="L18" s="7">
        <v>1364786</v>
      </c>
      <c r="M18" s="7">
        <v>28</v>
      </c>
      <c r="N18" s="7">
        <v>344725</v>
      </c>
      <c r="O18" s="7">
        <v>9439878</v>
      </c>
      <c r="P18" s="7">
        <v>211866.84</v>
      </c>
      <c r="Q18" s="7">
        <v>38093.86</v>
      </c>
      <c r="R18" s="7">
        <v>101157.1412</v>
      </c>
      <c r="S18" s="7">
        <v>6567.8125</v>
      </c>
      <c r="T18" s="7">
        <f>P18-Q18-R18-S18</f>
        <v>66048.0263</v>
      </c>
      <c r="U18" s="7">
        <v>237</v>
      </c>
      <c r="V18" s="7">
        <v>128</v>
      </c>
    </row>
    <row r="19" ht="18" spans="2:22">
      <c r="B19" s="11" t="s">
        <v>57</v>
      </c>
      <c r="C19" s="7">
        <v>87</v>
      </c>
      <c r="D19" s="7">
        <v>6</v>
      </c>
      <c r="E19" s="7">
        <v>533</v>
      </c>
      <c r="F19" s="7">
        <v>245</v>
      </c>
      <c r="G19" s="7">
        <v>169</v>
      </c>
      <c r="H19" s="7">
        <v>1340</v>
      </c>
      <c r="I19" s="7">
        <v>1477781</v>
      </c>
      <c r="J19" s="7">
        <v>119</v>
      </c>
      <c r="K19" s="7">
        <v>372</v>
      </c>
      <c r="L19" s="7">
        <v>1185899</v>
      </c>
      <c r="M19" s="7">
        <v>12</v>
      </c>
      <c r="N19" s="7">
        <v>282105</v>
      </c>
      <c r="O19" s="7">
        <v>11514290</v>
      </c>
      <c r="P19" s="7">
        <v>475695.93</v>
      </c>
      <c r="Q19" s="7">
        <v>38074.58</v>
      </c>
      <c r="R19" s="7">
        <v>159302.83</v>
      </c>
      <c r="S19" s="7">
        <v>9613.59</v>
      </c>
      <c r="T19" s="7">
        <v>254947.63</v>
      </c>
      <c r="U19" s="7">
        <v>221</v>
      </c>
      <c r="V19" s="7">
        <v>115</v>
      </c>
    </row>
  </sheetData>
  <mergeCells count="8">
    <mergeCell ref="B15:B16"/>
    <mergeCell ref="P15:P16"/>
    <mergeCell ref="Q15:Q16"/>
    <mergeCell ref="R15:R16"/>
    <mergeCell ref="S15:S16"/>
    <mergeCell ref="T15:T16"/>
    <mergeCell ref="U15:U16"/>
    <mergeCell ref="V15:V16"/>
  </mergeCells>
  <conditionalFormatting sqref="C17:R17">
    <cfRule type="cellIs" dxfId="0" priority="31" operator="lessThanOrEqual">
      <formula>0</formula>
    </cfRule>
    <cfRule type="cellIs" dxfId="0" priority="32" operator="greaterThan">
      <formula>0</formula>
    </cfRule>
  </conditionalFormatting>
  <conditionalFormatting sqref="B15:B19">
    <cfRule type="cellIs" dxfId="0" priority="39" operator="lessThanOrEqual">
      <formula>0</formula>
    </cfRule>
    <cfRule type="cellIs" dxfId="0" priority="40" operator="greaterThan">
      <formula>0</formula>
    </cfRule>
  </conditionalFormatting>
  <conditionalFormatting sqref="B2:S3">
    <cfRule type="cellIs" dxfId="0" priority="1" operator="lessThanOrEqual">
      <formula>0</formula>
    </cfRule>
    <cfRule type="cellIs" dxfId="0" priority="2" operator="greaterThan">
      <formula>0</formula>
    </cfRule>
  </conditionalFormatting>
  <conditionalFormatting sqref="C15:V16">
    <cfRule type="cellIs" dxfId="0" priority="13" operator="lessThanOrEqual">
      <formula>0</formula>
    </cfRule>
    <cfRule type="cellIs" dxfId="0" priority="14" operator="greaterThan">
      <formula>0</formula>
    </cfRule>
  </conditionalFormatting>
  <conditionalFormatting sqref="C18:V19">
    <cfRule type="cellIs" dxfId="0" priority="19" operator="lessThanOrEqual">
      <formula>0</formula>
    </cfRule>
    <cfRule type="cellIs" dxfId="0" priority="20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M22" sqref="M22"/>
    </sheetView>
  </sheetViews>
  <sheetFormatPr defaultColWidth="8.725" defaultRowHeight="13.5"/>
  <cols>
    <col min="1" max="1" width="13.125" customWidth="1"/>
    <col min="5" max="5" width="10.375"/>
    <col min="6" max="6" width="9.375"/>
    <col min="8" max="9" width="10.375"/>
  </cols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78</v>
      </c>
      <c r="G1" t="s">
        <v>77</v>
      </c>
      <c r="H1" t="s">
        <v>91</v>
      </c>
      <c r="I1" t="s">
        <v>80</v>
      </c>
    </row>
    <row r="2" spans="1:9">
      <c r="A2" t="s">
        <v>92</v>
      </c>
      <c r="B2">
        <v>93</v>
      </c>
      <c r="C2">
        <v>2852</v>
      </c>
      <c r="D2">
        <v>0</v>
      </c>
      <c r="E2">
        <v>2039.45</v>
      </c>
      <c r="F2">
        <v>842.55</v>
      </c>
      <c r="G2">
        <v>2882</v>
      </c>
      <c r="H2">
        <v>831.03</v>
      </c>
      <c r="I2">
        <v>11.28</v>
      </c>
    </row>
    <row r="3" spans="1:9">
      <c r="A3" t="s">
        <v>93</v>
      </c>
      <c r="B3">
        <v>1924</v>
      </c>
      <c r="C3">
        <v>1043119</v>
      </c>
      <c r="D3">
        <v>0</v>
      </c>
      <c r="E3">
        <v>944099</v>
      </c>
      <c r="F3">
        <v>25635</v>
      </c>
      <c r="G3">
        <v>969734</v>
      </c>
      <c r="H3">
        <v>21831.442</v>
      </c>
      <c r="I3">
        <v>3802.154</v>
      </c>
    </row>
    <row r="4" spans="1:9">
      <c r="A4" t="s">
        <v>94</v>
      </c>
      <c r="B4">
        <v>974</v>
      </c>
      <c r="C4">
        <v>33097</v>
      </c>
      <c r="D4">
        <v>0</v>
      </c>
      <c r="E4">
        <v>32878.5</v>
      </c>
      <c r="F4">
        <v>2468.5</v>
      </c>
      <c r="G4">
        <v>35347</v>
      </c>
      <c r="H4">
        <v>2331.067</v>
      </c>
      <c r="I4">
        <v>132.462</v>
      </c>
    </row>
    <row r="5" spans="1:9">
      <c r="A5" t="s">
        <v>95</v>
      </c>
      <c r="B5">
        <v>439</v>
      </c>
      <c r="C5">
        <v>244382</v>
      </c>
      <c r="D5">
        <v>0</v>
      </c>
      <c r="E5">
        <v>222590.25</v>
      </c>
      <c r="F5">
        <v>-2018.25</v>
      </c>
      <c r="G5">
        <v>220572</v>
      </c>
      <c r="H5">
        <v>-2900.08</v>
      </c>
      <c r="I5">
        <v>881.785</v>
      </c>
    </row>
    <row r="6" spans="1:9">
      <c r="A6" t="s">
        <v>96</v>
      </c>
      <c r="B6">
        <v>234</v>
      </c>
      <c r="C6">
        <v>126993</v>
      </c>
      <c r="D6">
        <v>0</v>
      </c>
      <c r="E6">
        <v>118803</v>
      </c>
      <c r="F6">
        <v>-2350</v>
      </c>
      <c r="G6">
        <v>116453</v>
      </c>
      <c r="H6">
        <v>-2815.812</v>
      </c>
      <c r="I6">
        <v>460.307</v>
      </c>
    </row>
    <row r="7" spans="1:9">
      <c r="A7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98</v>
      </c>
      <c r="B8">
        <v>55</v>
      </c>
      <c r="C8">
        <v>5140</v>
      </c>
      <c r="D8">
        <v>0</v>
      </c>
      <c r="E8">
        <v>5170.7</v>
      </c>
      <c r="F8">
        <v>-140.7</v>
      </c>
      <c r="G8">
        <v>5030</v>
      </c>
      <c r="H8">
        <v>-160.82</v>
      </c>
      <c r="I8">
        <v>19.955</v>
      </c>
    </row>
    <row r="9" spans="1:9">
      <c r="A9" t="s">
        <v>99</v>
      </c>
      <c r="B9">
        <v>65</v>
      </c>
      <c r="C9">
        <v>4862</v>
      </c>
      <c r="D9">
        <v>0</v>
      </c>
      <c r="E9">
        <v>3549.4</v>
      </c>
      <c r="F9">
        <v>562.6</v>
      </c>
      <c r="G9">
        <v>4112</v>
      </c>
      <c r="H9">
        <v>546.152</v>
      </c>
      <c r="I9">
        <v>16.448</v>
      </c>
    </row>
    <row r="10" spans="1:9">
      <c r="A10" t="s">
        <v>100</v>
      </c>
      <c r="B10">
        <v>5983</v>
      </c>
      <c r="C10">
        <v>1813982</v>
      </c>
      <c r="D10">
        <v>0</v>
      </c>
      <c r="E10">
        <v>1593792.5</v>
      </c>
      <c r="F10">
        <v>68095.5</v>
      </c>
      <c r="G10">
        <v>1661888</v>
      </c>
      <c r="H10">
        <v>61516.547</v>
      </c>
      <c r="I10">
        <v>6469.288</v>
      </c>
    </row>
    <row r="11" spans="1:9">
      <c r="A11" t="s">
        <v>101</v>
      </c>
      <c r="B11">
        <v>6125</v>
      </c>
      <c r="C11">
        <v>604799</v>
      </c>
      <c r="D11">
        <v>0</v>
      </c>
      <c r="E11">
        <v>498948.75</v>
      </c>
      <c r="F11">
        <v>54965.25</v>
      </c>
      <c r="G11">
        <v>553914</v>
      </c>
      <c r="H11">
        <v>52817.869</v>
      </c>
      <c r="I11">
        <v>1942.996</v>
      </c>
    </row>
    <row r="12" spans="1:9">
      <c r="A12" t="s">
        <v>102</v>
      </c>
      <c r="B12">
        <v>11096</v>
      </c>
      <c r="C12">
        <v>1449456</v>
      </c>
      <c r="D12">
        <v>163</v>
      </c>
      <c r="E12">
        <v>1256392.9</v>
      </c>
      <c r="F12">
        <v>51575.1</v>
      </c>
      <c r="G12">
        <v>1307968</v>
      </c>
      <c r="H12">
        <v>46733.699</v>
      </c>
      <c r="I12">
        <v>4658.839</v>
      </c>
    </row>
    <row r="13" spans="1:9">
      <c r="A13" t="s">
        <v>103</v>
      </c>
      <c r="B13">
        <v>1355</v>
      </c>
      <c r="C13">
        <v>1602710</v>
      </c>
      <c r="D13">
        <v>0</v>
      </c>
      <c r="E13">
        <v>1634337</v>
      </c>
      <c r="F13">
        <v>-167975</v>
      </c>
      <c r="G13">
        <v>1466362</v>
      </c>
      <c r="H13">
        <v>-173852.008</v>
      </c>
      <c r="I13">
        <v>5876.378</v>
      </c>
    </row>
    <row r="14" spans="1:9">
      <c r="A14" t="s">
        <v>104</v>
      </c>
      <c r="B14">
        <v>4624</v>
      </c>
      <c r="C14">
        <v>386621</v>
      </c>
      <c r="D14">
        <v>0</v>
      </c>
      <c r="E14">
        <v>362531.55</v>
      </c>
      <c r="F14">
        <v>-10169.55</v>
      </c>
      <c r="G14">
        <v>352362</v>
      </c>
      <c r="H14">
        <v>-11524.186</v>
      </c>
      <c r="I14">
        <v>1153.302</v>
      </c>
    </row>
    <row r="15" spans="1:9">
      <c r="A15" t="s">
        <v>105</v>
      </c>
      <c r="B15">
        <v>190</v>
      </c>
      <c r="C15">
        <v>74519</v>
      </c>
      <c r="D15">
        <v>0</v>
      </c>
      <c r="E15">
        <v>59657.3</v>
      </c>
      <c r="F15">
        <v>11361.7</v>
      </c>
      <c r="G15">
        <v>71019</v>
      </c>
      <c r="H15">
        <v>11077.624</v>
      </c>
      <c r="I15">
        <v>281.976</v>
      </c>
    </row>
    <row r="16" spans="1:9">
      <c r="A16" t="s">
        <v>106</v>
      </c>
      <c r="B16">
        <v>5980</v>
      </c>
      <c r="C16">
        <v>3836555</v>
      </c>
      <c r="D16">
        <v>0</v>
      </c>
      <c r="E16">
        <v>3448352.15</v>
      </c>
      <c r="F16">
        <v>89334.85</v>
      </c>
      <c r="G16">
        <v>3537687</v>
      </c>
      <c r="H16">
        <v>75241.594</v>
      </c>
      <c r="I16">
        <v>13898.214</v>
      </c>
    </row>
    <row r="17" spans="1:9">
      <c r="A17" t="s">
        <v>107</v>
      </c>
      <c r="B17">
        <v>89</v>
      </c>
      <c r="C17">
        <v>7763</v>
      </c>
      <c r="D17">
        <v>0</v>
      </c>
      <c r="E17">
        <v>6237.95</v>
      </c>
      <c r="F17">
        <v>1478.05</v>
      </c>
      <c r="G17">
        <v>7716</v>
      </c>
      <c r="H17">
        <v>1447.666</v>
      </c>
      <c r="I17">
        <v>30.384</v>
      </c>
    </row>
    <row r="18" spans="1:9">
      <c r="A18" t="s">
        <v>108</v>
      </c>
      <c r="B18">
        <v>5956</v>
      </c>
      <c r="C18">
        <v>4191389</v>
      </c>
      <c r="D18">
        <v>0</v>
      </c>
      <c r="E18">
        <v>2907643.1</v>
      </c>
      <c r="F18">
        <v>693747.9</v>
      </c>
      <c r="G18">
        <v>3601391</v>
      </c>
      <c r="H18">
        <v>679490.605</v>
      </c>
      <c r="I18">
        <v>13956.271</v>
      </c>
    </row>
    <row r="19" spans="1:9">
      <c r="A19" t="s">
        <v>109</v>
      </c>
      <c r="B19">
        <v>50</v>
      </c>
      <c r="C19">
        <v>5971</v>
      </c>
      <c r="D19">
        <v>0</v>
      </c>
      <c r="E19">
        <v>6942.15</v>
      </c>
      <c r="F19">
        <v>-1343.15</v>
      </c>
      <c r="G19">
        <v>5599</v>
      </c>
      <c r="H19">
        <v>-1365.546</v>
      </c>
      <c r="I19">
        <v>21.826</v>
      </c>
    </row>
    <row r="20" spans="1:9">
      <c r="A20" t="s">
        <v>110</v>
      </c>
      <c r="B20">
        <v>182</v>
      </c>
      <c r="C20">
        <v>128634</v>
      </c>
      <c r="D20">
        <v>0</v>
      </c>
      <c r="E20">
        <v>105607</v>
      </c>
      <c r="F20">
        <v>12967</v>
      </c>
      <c r="G20">
        <v>118574</v>
      </c>
      <c r="H20">
        <v>12492.704</v>
      </c>
      <c r="I20">
        <v>474.053</v>
      </c>
    </row>
    <row r="21" spans="1:9">
      <c r="A21" t="s">
        <v>111</v>
      </c>
      <c r="B21">
        <v>5843</v>
      </c>
      <c r="C21">
        <v>5536508</v>
      </c>
      <c r="D21">
        <v>0</v>
      </c>
      <c r="E21">
        <v>5483061.75</v>
      </c>
      <c r="F21">
        <v>-629132.75</v>
      </c>
      <c r="G21">
        <v>4853929</v>
      </c>
      <c r="H21">
        <v>-648434.637</v>
      </c>
      <c r="I21">
        <v>19014.788</v>
      </c>
    </row>
    <row r="22" spans="1:9">
      <c r="A22" t="s">
        <v>112</v>
      </c>
      <c r="B22">
        <v>5416</v>
      </c>
      <c r="C22">
        <v>4138878</v>
      </c>
      <c r="D22">
        <v>0</v>
      </c>
      <c r="E22">
        <v>3793699.6</v>
      </c>
      <c r="F22">
        <v>-1284.6</v>
      </c>
      <c r="G22">
        <v>3792415</v>
      </c>
      <c r="H22">
        <v>-16284.063</v>
      </c>
      <c r="I22">
        <v>14623.119</v>
      </c>
    </row>
    <row r="23" spans="1:9">
      <c r="A23" t="s">
        <v>113</v>
      </c>
      <c r="B23">
        <v>5930</v>
      </c>
      <c r="C23">
        <v>1987127</v>
      </c>
      <c r="D23">
        <v>0</v>
      </c>
      <c r="E23">
        <v>1744706.2</v>
      </c>
      <c r="F23">
        <v>37394.8</v>
      </c>
      <c r="G23">
        <v>1782101</v>
      </c>
      <c r="H23">
        <v>30352.968</v>
      </c>
      <c r="I23">
        <v>6899.953</v>
      </c>
    </row>
    <row r="24" spans="1:9">
      <c r="A24" t="s">
        <v>114</v>
      </c>
      <c r="B24">
        <v>6321</v>
      </c>
      <c r="C24">
        <v>622120</v>
      </c>
      <c r="D24">
        <v>0</v>
      </c>
      <c r="E24">
        <v>575936.6</v>
      </c>
      <c r="F24">
        <v>-3799.6</v>
      </c>
      <c r="G24">
        <v>572137</v>
      </c>
      <c r="H24">
        <v>-6030.91</v>
      </c>
      <c r="I24">
        <v>1753.706</v>
      </c>
    </row>
    <row r="25" spans="1:9">
      <c r="A25" t="s">
        <v>115</v>
      </c>
      <c r="B25">
        <v>50415</v>
      </c>
      <c r="C25">
        <v>1991344</v>
      </c>
      <c r="D25">
        <v>708</v>
      </c>
      <c r="E25">
        <v>2025620.35</v>
      </c>
      <c r="F25">
        <v>-34276.35</v>
      </c>
      <c r="G25">
        <v>1991344</v>
      </c>
      <c r="H25">
        <v>-47543.297</v>
      </c>
      <c r="I25">
        <v>11381.7445</v>
      </c>
    </row>
    <row r="26" spans="1:9">
      <c r="A26" t="s">
        <v>116</v>
      </c>
      <c r="B26">
        <v>2642</v>
      </c>
      <c r="C26">
        <v>56176</v>
      </c>
      <c r="D26">
        <v>2956</v>
      </c>
      <c r="E26">
        <v>45299.965</v>
      </c>
      <c r="F26">
        <v>10876.035</v>
      </c>
      <c r="G26">
        <v>56176</v>
      </c>
      <c r="H26">
        <v>10660.67</v>
      </c>
      <c r="I26">
        <v>206.35</v>
      </c>
    </row>
    <row r="27" spans="1:9">
      <c r="A27" t="s">
        <v>117</v>
      </c>
      <c r="B27">
        <v>1297</v>
      </c>
      <c r="C27">
        <v>27304</v>
      </c>
      <c r="D27">
        <v>146</v>
      </c>
      <c r="E27">
        <v>25270.76</v>
      </c>
      <c r="F27">
        <v>2033.24</v>
      </c>
      <c r="G27">
        <v>27304</v>
      </c>
      <c r="H27">
        <v>2026.422</v>
      </c>
      <c r="I27">
        <v>6.712</v>
      </c>
    </row>
    <row r="28" spans="1:9">
      <c r="A28" t="s">
        <v>118</v>
      </c>
      <c r="B28">
        <v>9870</v>
      </c>
      <c r="C28">
        <v>125349</v>
      </c>
      <c r="D28">
        <v>1432</v>
      </c>
      <c r="E28">
        <v>125475.54</v>
      </c>
      <c r="F28">
        <v>-126.54</v>
      </c>
      <c r="G28">
        <v>125349</v>
      </c>
      <c r="H28">
        <v>-389.048</v>
      </c>
      <c r="I28">
        <v>226.408</v>
      </c>
    </row>
    <row r="29" spans="1:9">
      <c r="A29" t="s">
        <v>119</v>
      </c>
      <c r="B29">
        <v>36827</v>
      </c>
      <c r="C29">
        <v>612183</v>
      </c>
      <c r="D29">
        <v>2093</v>
      </c>
      <c r="E29">
        <v>589128.78</v>
      </c>
      <c r="F29">
        <v>23054.22</v>
      </c>
      <c r="G29">
        <v>612183</v>
      </c>
      <c r="H29">
        <v>21738.5735</v>
      </c>
      <c r="I29">
        <v>1237.6015</v>
      </c>
    </row>
    <row r="30" spans="1:9">
      <c r="A30" t="s">
        <v>120</v>
      </c>
      <c r="B30">
        <v>103</v>
      </c>
      <c r="C30">
        <v>3563</v>
      </c>
      <c r="D30">
        <v>0</v>
      </c>
      <c r="E30">
        <v>2866.95</v>
      </c>
      <c r="F30">
        <v>596.05</v>
      </c>
      <c r="G30">
        <v>3463</v>
      </c>
      <c r="H30">
        <v>591.65</v>
      </c>
      <c r="I30">
        <v>4.4</v>
      </c>
    </row>
    <row r="31" spans="1:9">
      <c r="A31" t="s">
        <v>121</v>
      </c>
      <c r="B31">
        <v>14131</v>
      </c>
      <c r="C31">
        <v>273553</v>
      </c>
      <c r="D31">
        <v>4521</v>
      </c>
      <c r="E31">
        <v>240837.965</v>
      </c>
      <c r="F31">
        <v>32715.035</v>
      </c>
      <c r="G31">
        <v>273553</v>
      </c>
      <c r="H31">
        <v>32242.365</v>
      </c>
      <c r="I31">
        <v>457.974</v>
      </c>
    </row>
    <row r="32" spans="1:9">
      <c r="A32" t="s">
        <v>122</v>
      </c>
      <c r="B32">
        <v>43370</v>
      </c>
      <c r="C32">
        <v>1954420</v>
      </c>
      <c r="D32">
        <v>50905</v>
      </c>
      <c r="E32">
        <v>2147625.634</v>
      </c>
      <c r="F32">
        <v>-194002.634</v>
      </c>
      <c r="G32">
        <v>1953623</v>
      </c>
      <c r="H32">
        <v>-195543.804</v>
      </c>
      <c r="I32">
        <v>1541.17</v>
      </c>
    </row>
    <row r="33" spans="1:9">
      <c r="A33" t="s">
        <v>123</v>
      </c>
      <c r="B33">
        <v>820</v>
      </c>
      <c r="C33">
        <v>17660</v>
      </c>
      <c r="D33">
        <v>0</v>
      </c>
      <c r="E33">
        <v>15644.86</v>
      </c>
      <c r="F33">
        <v>2015.14</v>
      </c>
      <c r="G33">
        <v>17660</v>
      </c>
      <c r="H33">
        <v>1997.391</v>
      </c>
      <c r="I33">
        <v>17.038</v>
      </c>
    </row>
    <row r="34" spans="1:9">
      <c r="A34" t="s">
        <v>124</v>
      </c>
      <c r="B34">
        <v>10369</v>
      </c>
      <c r="C34">
        <v>680053</v>
      </c>
      <c r="D34">
        <v>739</v>
      </c>
      <c r="E34">
        <v>190071.092</v>
      </c>
      <c r="F34">
        <v>489981.908</v>
      </c>
      <c r="G34">
        <v>680053</v>
      </c>
      <c r="H34">
        <v>489981.908</v>
      </c>
      <c r="I34">
        <v>0</v>
      </c>
    </row>
    <row r="35" spans="1:9">
      <c r="A35" t="s">
        <v>125</v>
      </c>
      <c r="B35">
        <v>49618</v>
      </c>
      <c r="C35">
        <v>483486</v>
      </c>
      <c r="D35">
        <v>413</v>
      </c>
      <c r="E35">
        <v>479087.115</v>
      </c>
      <c r="F35">
        <v>4398.885</v>
      </c>
      <c r="G35">
        <v>483486</v>
      </c>
      <c r="H35">
        <v>1784.965</v>
      </c>
      <c r="I35">
        <v>2354.584</v>
      </c>
    </row>
    <row r="36" spans="1:9">
      <c r="A36" t="s">
        <v>126</v>
      </c>
      <c r="B36">
        <v>147272</v>
      </c>
      <c r="C36">
        <v>6071107</v>
      </c>
      <c r="D36">
        <v>54714</v>
      </c>
      <c r="E36">
        <v>8375556.955</v>
      </c>
      <c r="F36">
        <v>-2304449.955</v>
      </c>
      <c r="G36">
        <v>6071107</v>
      </c>
      <c r="H36">
        <v>-2342051.451</v>
      </c>
      <c r="I36">
        <v>33289.626</v>
      </c>
    </row>
    <row r="37" spans="1:9">
      <c r="A37" t="s">
        <v>127</v>
      </c>
      <c r="B37">
        <v>4695</v>
      </c>
      <c r="C37">
        <v>299567</v>
      </c>
      <c r="D37">
        <v>2997</v>
      </c>
      <c r="E37">
        <v>282903.234</v>
      </c>
      <c r="F37">
        <v>16591.766</v>
      </c>
      <c r="G37">
        <v>299495</v>
      </c>
      <c r="H37">
        <v>16591.766</v>
      </c>
      <c r="I37">
        <v>0</v>
      </c>
    </row>
    <row r="38" spans="1:9">
      <c r="A38" t="s">
        <v>128</v>
      </c>
      <c r="B38">
        <v>41354</v>
      </c>
      <c r="C38">
        <v>1138497</v>
      </c>
      <c r="D38">
        <v>1074</v>
      </c>
      <c r="E38">
        <v>1026681.764</v>
      </c>
      <c r="F38">
        <v>111810.236</v>
      </c>
      <c r="G38">
        <v>1138492</v>
      </c>
      <c r="H38">
        <v>109823.766</v>
      </c>
      <c r="I38">
        <v>1986.47</v>
      </c>
    </row>
    <row r="39" spans="1:9">
      <c r="A39" t="s">
        <v>129</v>
      </c>
      <c r="B39">
        <v>1774</v>
      </c>
      <c r="C39">
        <v>28989</v>
      </c>
      <c r="D39">
        <v>0</v>
      </c>
      <c r="E39">
        <v>34807.72</v>
      </c>
      <c r="F39">
        <v>-5818.72</v>
      </c>
      <c r="G39">
        <v>28989</v>
      </c>
      <c r="H39">
        <v>-5856.115</v>
      </c>
      <c r="I39">
        <v>31.434</v>
      </c>
    </row>
    <row r="40" spans="1:9">
      <c r="A40" t="s">
        <v>130</v>
      </c>
      <c r="B40">
        <v>995</v>
      </c>
      <c r="C40">
        <v>41295</v>
      </c>
      <c r="D40">
        <v>53</v>
      </c>
      <c r="E40">
        <v>41081.959</v>
      </c>
      <c r="F40">
        <v>141.041</v>
      </c>
      <c r="G40">
        <v>41223</v>
      </c>
      <c r="H40">
        <v>136.146</v>
      </c>
      <c r="I40">
        <v>4.895</v>
      </c>
    </row>
    <row r="41" spans="1:9">
      <c r="A41" t="s">
        <v>131</v>
      </c>
      <c r="B41">
        <v>71182</v>
      </c>
      <c r="C41">
        <v>1291804</v>
      </c>
      <c r="D41">
        <v>1487</v>
      </c>
      <c r="E41">
        <v>1204096.57</v>
      </c>
      <c r="F41">
        <v>87707.43</v>
      </c>
      <c r="G41">
        <v>1291804</v>
      </c>
      <c r="H41">
        <v>85284.505</v>
      </c>
      <c r="I41">
        <v>1489.964</v>
      </c>
    </row>
    <row r="42" spans="1:9">
      <c r="A42" t="s">
        <v>132</v>
      </c>
      <c r="B42">
        <v>20717</v>
      </c>
      <c r="C42">
        <v>121298</v>
      </c>
      <c r="D42">
        <v>1455</v>
      </c>
      <c r="E42">
        <v>117018.729</v>
      </c>
      <c r="F42">
        <v>4279.271</v>
      </c>
      <c r="G42">
        <v>121298</v>
      </c>
      <c r="H42">
        <v>4194.531</v>
      </c>
      <c r="I42">
        <v>84.74</v>
      </c>
    </row>
    <row r="43" spans="1:9">
      <c r="A43" t="s">
        <v>133</v>
      </c>
      <c r="B43">
        <v>262224</v>
      </c>
      <c r="C43">
        <v>18942991</v>
      </c>
      <c r="D43">
        <v>545023</v>
      </c>
      <c r="E43">
        <v>18778036.835</v>
      </c>
      <c r="F43">
        <v>164954.165</v>
      </c>
      <c r="G43">
        <v>18942991</v>
      </c>
      <c r="H43">
        <v>137167.548</v>
      </c>
      <c r="I43">
        <v>26728.6875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selection activeCell="L34" sqref="L34"/>
    </sheetView>
  </sheetViews>
  <sheetFormatPr defaultColWidth="9" defaultRowHeight="13.5"/>
  <cols>
    <col min="1" max="1" width="13.125" customWidth="1"/>
    <col min="5" max="5" width="11.5"/>
    <col min="6" max="6" width="9.375"/>
    <col min="8" max="8" width="12.625"/>
    <col min="9" max="9" width="11.5"/>
  </cols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78</v>
      </c>
      <c r="G1" t="s">
        <v>77</v>
      </c>
      <c r="H1" t="s">
        <v>91</v>
      </c>
      <c r="I1" t="s">
        <v>80</v>
      </c>
    </row>
    <row r="2" spans="1:9">
      <c r="A2" t="s">
        <v>92</v>
      </c>
      <c r="B2">
        <v>390</v>
      </c>
      <c r="C2">
        <v>17369</v>
      </c>
      <c r="D2">
        <v>0</v>
      </c>
      <c r="E2">
        <v>24851.05</v>
      </c>
      <c r="F2">
        <v>-2732.05</v>
      </c>
      <c r="G2">
        <v>22119</v>
      </c>
      <c r="H2">
        <v>-2820.446</v>
      </c>
      <c r="I2">
        <v>88.381</v>
      </c>
    </row>
    <row r="3" spans="1:9">
      <c r="A3" t="s">
        <v>93</v>
      </c>
      <c r="B3">
        <v>2445</v>
      </c>
      <c r="C3">
        <v>120210</v>
      </c>
      <c r="D3">
        <v>0</v>
      </c>
      <c r="E3">
        <v>96457.8</v>
      </c>
      <c r="F3">
        <v>17148.2</v>
      </c>
      <c r="G3">
        <v>113606</v>
      </c>
      <c r="H3">
        <v>16703.545</v>
      </c>
      <c r="I3">
        <v>424.835</v>
      </c>
    </row>
    <row r="4" spans="1:9">
      <c r="A4" t="s">
        <v>94</v>
      </c>
      <c r="B4">
        <v>1445</v>
      </c>
      <c r="C4">
        <v>53171</v>
      </c>
      <c r="D4">
        <v>0</v>
      </c>
      <c r="E4">
        <v>58653.3</v>
      </c>
      <c r="F4">
        <v>7698.7</v>
      </c>
      <c r="G4">
        <v>66352</v>
      </c>
      <c r="H4">
        <v>7436.596</v>
      </c>
      <c r="I4">
        <v>257.229</v>
      </c>
    </row>
    <row r="5" spans="1:9">
      <c r="A5" t="s">
        <v>95</v>
      </c>
      <c r="B5">
        <v>549</v>
      </c>
      <c r="C5">
        <v>751968</v>
      </c>
      <c r="D5">
        <v>0</v>
      </c>
      <c r="E5">
        <v>657986.5</v>
      </c>
      <c r="F5">
        <v>11326.5</v>
      </c>
      <c r="G5">
        <v>669313</v>
      </c>
      <c r="H5">
        <v>8650.048</v>
      </c>
      <c r="I5">
        <v>2675.252</v>
      </c>
    </row>
    <row r="6" spans="1:9">
      <c r="A6" t="s">
        <v>96</v>
      </c>
      <c r="B6">
        <v>232</v>
      </c>
      <c r="C6">
        <v>264490</v>
      </c>
      <c r="D6">
        <v>0</v>
      </c>
      <c r="E6">
        <v>212447.5</v>
      </c>
      <c r="F6">
        <v>29977.5</v>
      </c>
      <c r="G6">
        <v>242425</v>
      </c>
      <c r="H6">
        <v>29016.86</v>
      </c>
      <c r="I6">
        <v>959.14</v>
      </c>
    </row>
    <row r="7" spans="1:9">
      <c r="A7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98</v>
      </c>
      <c r="B8">
        <v>339</v>
      </c>
      <c r="C8">
        <v>42650</v>
      </c>
      <c r="D8">
        <v>0</v>
      </c>
      <c r="E8">
        <v>32733.7</v>
      </c>
      <c r="F8">
        <v>4941.3</v>
      </c>
      <c r="G8">
        <v>37675</v>
      </c>
      <c r="H8">
        <v>4791.364</v>
      </c>
      <c r="I8">
        <v>149.496</v>
      </c>
    </row>
    <row r="9" spans="1:9">
      <c r="A9" t="s">
        <v>99</v>
      </c>
      <c r="B9">
        <v>139</v>
      </c>
      <c r="C9">
        <v>14466</v>
      </c>
      <c r="D9">
        <v>0</v>
      </c>
      <c r="E9">
        <v>16380.05</v>
      </c>
      <c r="F9">
        <v>-2619.05</v>
      </c>
      <c r="G9">
        <v>13761</v>
      </c>
      <c r="H9">
        <v>-2673.894</v>
      </c>
      <c r="I9">
        <v>54.844</v>
      </c>
    </row>
    <row r="10" spans="1:9">
      <c r="A10" t="s">
        <v>100</v>
      </c>
      <c r="B10">
        <v>7218</v>
      </c>
      <c r="C10">
        <v>933585</v>
      </c>
      <c r="D10">
        <v>0</v>
      </c>
      <c r="E10">
        <v>855123.15</v>
      </c>
      <c r="F10">
        <v>-4080.15</v>
      </c>
      <c r="G10">
        <v>851043</v>
      </c>
      <c r="H10">
        <v>-7402.893</v>
      </c>
      <c r="I10">
        <v>3078.292</v>
      </c>
    </row>
    <row r="11" spans="1:9">
      <c r="A11" t="s">
        <v>101</v>
      </c>
      <c r="B11">
        <v>5321</v>
      </c>
      <c r="C11">
        <v>401321</v>
      </c>
      <c r="D11">
        <v>0</v>
      </c>
      <c r="E11">
        <v>342782</v>
      </c>
      <c r="F11">
        <v>23611</v>
      </c>
      <c r="G11">
        <v>366393</v>
      </c>
      <c r="H11">
        <v>21964.314</v>
      </c>
      <c r="I11">
        <v>1214.514</v>
      </c>
    </row>
    <row r="12" spans="1:9">
      <c r="A12" t="s">
        <v>102</v>
      </c>
      <c r="B12">
        <v>7086</v>
      </c>
      <c r="C12">
        <v>1362319</v>
      </c>
      <c r="D12">
        <v>1545</v>
      </c>
      <c r="E12">
        <v>1138561.45</v>
      </c>
      <c r="F12">
        <v>74739.55</v>
      </c>
      <c r="G12">
        <v>1213301</v>
      </c>
      <c r="H12">
        <v>70038.322</v>
      </c>
      <c r="I12">
        <v>4472.787</v>
      </c>
    </row>
    <row r="13" spans="1:9">
      <c r="A13" t="s">
        <v>103</v>
      </c>
      <c r="B13">
        <v>322</v>
      </c>
      <c r="C13">
        <v>41010</v>
      </c>
      <c r="D13">
        <v>0</v>
      </c>
      <c r="E13">
        <v>33416</v>
      </c>
      <c r="F13">
        <v>5724</v>
      </c>
      <c r="G13">
        <v>39140</v>
      </c>
      <c r="H13">
        <v>5579.24</v>
      </c>
      <c r="I13">
        <v>143.58</v>
      </c>
    </row>
    <row r="14" spans="1:9">
      <c r="A14" t="s">
        <v>104</v>
      </c>
      <c r="B14">
        <v>3808</v>
      </c>
      <c r="C14">
        <v>327838</v>
      </c>
      <c r="D14">
        <v>0</v>
      </c>
      <c r="E14">
        <v>304540.8</v>
      </c>
      <c r="F14">
        <v>-4329.8</v>
      </c>
      <c r="G14">
        <v>300211</v>
      </c>
      <c r="H14">
        <v>-5800.955</v>
      </c>
      <c r="I14">
        <v>1117.482</v>
      </c>
    </row>
    <row r="15" spans="1:9">
      <c r="A15" t="s">
        <v>105</v>
      </c>
      <c r="B15">
        <v>244</v>
      </c>
      <c r="C15">
        <v>233625</v>
      </c>
      <c r="D15">
        <v>0</v>
      </c>
      <c r="E15">
        <v>219675.65</v>
      </c>
      <c r="F15">
        <v>-2782.65</v>
      </c>
      <c r="G15">
        <v>216893</v>
      </c>
      <c r="H15">
        <v>-3648.462</v>
      </c>
      <c r="I15">
        <v>856.437</v>
      </c>
    </row>
    <row r="16" spans="1:9">
      <c r="A16" t="s">
        <v>106</v>
      </c>
      <c r="B16">
        <v>6296</v>
      </c>
      <c r="C16">
        <v>764927</v>
      </c>
      <c r="D16">
        <v>0</v>
      </c>
      <c r="E16">
        <v>689538.9</v>
      </c>
      <c r="F16">
        <v>2641.1</v>
      </c>
      <c r="G16">
        <v>692180</v>
      </c>
      <c r="H16">
        <v>-138.231</v>
      </c>
      <c r="I16">
        <v>2466.181</v>
      </c>
    </row>
    <row r="17" spans="1:9">
      <c r="A17" t="s">
        <v>107</v>
      </c>
      <c r="B17">
        <v>200</v>
      </c>
      <c r="C17">
        <v>25007</v>
      </c>
      <c r="D17">
        <v>0</v>
      </c>
      <c r="E17">
        <v>22599.65</v>
      </c>
      <c r="F17">
        <v>-440.65</v>
      </c>
      <c r="G17">
        <v>22159</v>
      </c>
      <c r="H17">
        <v>-528.526</v>
      </c>
      <c r="I17">
        <v>87.876</v>
      </c>
    </row>
    <row r="18" spans="1:9">
      <c r="A18" t="s">
        <v>108</v>
      </c>
      <c r="B18">
        <v>5790</v>
      </c>
      <c r="C18">
        <v>992218</v>
      </c>
      <c r="D18">
        <v>0</v>
      </c>
      <c r="E18">
        <v>938641.1</v>
      </c>
      <c r="F18">
        <v>-67638.1</v>
      </c>
      <c r="G18">
        <v>871003</v>
      </c>
      <c r="H18">
        <v>-71433.847</v>
      </c>
      <c r="I18">
        <v>3403.981</v>
      </c>
    </row>
    <row r="19" spans="1:9">
      <c r="A19" t="s">
        <v>109</v>
      </c>
      <c r="B19">
        <v>101</v>
      </c>
      <c r="C19">
        <v>16838</v>
      </c>
      <c r="D19">
        <v>0</v>
      </c>
      <c r="E19">
        <v>16554.4</v>
      </c>
      <c r="F19">
        <v>-996.4</v>
      </c>
      <c r="G19">
        <v>15558</v>
      </c>
      <c r="H19">
        <v>-1058.632</v>
      </c>
      <c r="I19">
        <v>61.632</v>
      </c>
    </row>
    <row r="20" spans="1:9">
      <c r="A20" t="s">
        <v>110</v>
      </c>
      <c r="B20">
        <v>370</v>
      </c>
      <c r="C20">
        <v>482899</v>
      </c>
      <c r="D20">
        <v>0</v>
      </c>
      <c r="E20">
        <v>449990.15</v>
      </c>
      <c r="F20">
        <v>-11243.15</v>
      </c>
      <c r="G20">
        <v>438747</v>
      </c>
      <c r="H20">
        <v>-12992.338</v>
      </c>
      <c r="I20">
        <v>1734.488</v>
      </c>
    </row>
    <row r="21" spans="1:9">
      <c r="A21" t="s">
        <v>111</v>
      </c>
      <c r="B21">
        <v>5365</v>
      </c>
      <c r="C21">
        <v>908121</v>
      </c>
      <c r="D21">
        <v>0</v>
      </c>
      <c r="E21">
        <v>823587.45</v>
      </c>
      <c r="F21">
        <v>1089.55</v>
      </c>
      <c r="G21">
        <v>824677</v>
      </c>
      <c r="H21">
        <v>-2310.292</v>
      </c>
      <c r="I21">
        <v>3115.227</v>
      </c>
    </row>
    <row r="22" spans="1:9">
      <c r="A22" t="s">
        <v>112</v>
      </c>
      <c r="B22">
        <v>6742</v>
      </c>
      <c r="C22">
        <v>1032275</v>
      </c>
      <c r="D22">
        <v>0</v>
      </c>
      <c r="E22">
        <v>925249.1</v>
      </c>
      <c r="F22">
        <v>8377.9</v>
      </c>
      <c r="G22">
        <v>933627</v>
      </c>
      <c r="H22">
        <v>4450.236</v>
      </c>
      <c r="I22">
        <v>3131.087</v>
      </c>
    </row>
    <row r="23" spans="1:9">
      <c r="A23" t="s">
        <v>113</v>
      </c>
      <c r="B23">
        <v>7885</v>
      </c>
      <c r="C23">
        <v>1303480</v>
      </c>
      <c r="D23">
        <v>0</v>
      </c>
      <c r="E23">
        <v>1149419</v>
      </c>
      <c r="F23">
        <v>33444</v>
      </c>
      <c r="G23">
        <v>1182863</v>
      </c>
      <c r="H23">
        <v>28770.978</v>
      </c>
      <c r="I23">
        <v>4495.35</v>
      </c>
    </row>
    <row r="24" spans="1:9">
      <c r="A24" t="s">
        <v>114</v>
      </c>
      <c r="B24">
        <v>7030</v>
      </c>
      <c r="C24">
        <v>608796</v>
      </c>
      <c r="D24">
        <v>0</v>
      </c>
      <c r="E24">
        <v>544773.35</v>
      </c>
      <c r="F24">
        <v>8432.65</v>
      </c>
      <c r="G24">
        <v>553206</v>
      </c>
      <c r="H24">
        <v>6176.372</v>
      </c>
      <c r="I24">
        <v>1748.121</v>
      </c>
    </row>
    <row r="25" spans="1:9">
      <c r="A25" t="s">
        <v>115</v>
      </c>
      <c r="B25">
        <v>41380</v>
      </c>
      <c r="C25">
        <v>971298</v>
      </c>
      <c r="D25">
        <v>1484</v>
      </c>
      <c r="E25">
        <v>934503.635</v>
      </c>
      <c r="F25">
        <v>36794.365</v>
      </c>
      <c r="G25">
        <v>971298</v>
      </c>
      <c r="H25">
        <v>34043.245</v>
      </c>
      <c r="I25">
        <v>2485.1815</v>
      </c>
    </row>
    <row r="26" spans="1:9">
      <c r="A26" t="s">
        <v>116</v>
      </c>
      <c r="B26">
        <v>3186</v>
      </c>
      <c r="C26">
        <v>62789</v>
      </c>
      <c r="D26">
        <v>460</v>
      </c>
      <c r="E26">
        <v>59567.67</v>
      </c>
      <c r="F26">
        <v>3221.33</v>
      </c>
      <c r="G26">
        <v>62789</v>
      </c>
      <c r="H26">
        <v>3104.818</v>
      </c>
      <c r="I26">
        <v>108.422</v>
      </c>
    </row>
    <row r="27" spans="1:9">
      <c r="A27" t="s">
        <v>117</v>
      </c>
      <c r="B27">
        <v>2379</v>
      </c>
      <c r="C27">
        <v>1276849</v>
      </c>
      <c r="D27">
        <v>250</v>
      </c>
      <c r="E27">
        <v>1360980.62</v>
      </c>
      <c r="F27">
        <v>-84131.62</v>
      </c>
      <c r="G27">
        <v>1276849</v>
      </c>
      <c r="H27">
        <v>-95267.647</v>
      </c>
      <c r="I27">
        <v>3098.727</v>
      </c>
    </row>
    <row r="28" spans="1:9">
      <c r="A28" t="s">
        <v>118</v>
      </c>
      <c r="B28">
        <v>9970</v>
      </c>
      <c r="C28">
        <v>234634</v>
      </c>
      <c r="D28">
        <v>2980</v>
      </c>
      <c r="E28">
        <v>257214.03</v>
      </c>
      <c r="F28">
        <v>-22580.03</v>
      </c>
      <c r="G28">
        <v>234634</v>
      </c>
      <c r="H28">
        <v>-23128.373</v>
      </c>
      <c r="I28">
        <v>484.103</v>
      </c>
    </row>
    <row r="29" spans="1:9">
      <c r="A29" t="s">
        <v>119</v>
      </c>
      <c r="B29">
        <v>27635</v>
      </c>
      <c r="C29">
        <v>411848</v>
      </c>
      <c r="D29">
        <v>1808</v>
      </c>
      <c r="E29">
        <v>405812.725</v>
      </c>
      <c r="F29">
        <v>5885.275</v>
      </c>
      <c r="G29">
        <v>411698</v>
      </c>
      <c r="H29">
        <v>4949.0515</v>
      </c>
      <c r="I29">
        <v>818.6205</v>
      </c>
    </row>
    <row r="30" spans="1:9">
      <c r="A30" t="s">
        <v>120</v>
      </c>
      <c r="B30">
        <v>17</v>
      </c>
      <c r="C30">
        <v>590</v>
      </c>
      <c r="D30">
        <v>0</v>
      </c>
      <c r="E30">
        <v>0</v>
      </c>
      <c r="F30">
        <v>590</v>
      </c>
      <c r="G30">
        <v>590</v>
      </c>
      <c r="H30">
        <v>578.4</v>
      </c>
      <c r="I30">
        <v>11.6</v>
      </c>
    </row>
    <row r="31" spans="1:9">
      <c r="A31" t="s">
        <v>121</v>
      </c>
      <c r="B31">
        <v>19411</v>
      </c>
      <c r="C31">
        <v>268253</v>
      </c>
      <c r="D31">
        <v>8114</v>
      </c>
      <c r="E31">
        <v>266494.1</v>
      </c>
      <c r="F31">
        <v>1619.9</v>
      </c>
      <c r="G31">
        <v>268114</v>
      </c>
      <c r="H31">
        <v>1235.162</v>
      </c>
      <c r="I31">
        <v>368.527</v>
      </c>
    </row>
    <row r="32" spans="1:9">
      <c r="A32" t="s">
        <v>122</v>
      </c>
      <c r="B32">
        <v>38668</v>
      </c>
      <c r="C32">
        <v>2460484</v>
      </c>
      <c r="D32">
        <v>22868</v>
      </c>
      <c r="E32">
        <v>8201644.363</v>
      </c>
      <c r="F32">
        <v>-5742335.363</v>
      </c>
      <c r="G32">
        <v>2459309</v>
      </c>
      <c r="H32">
        <v>-5743757</v>
      </c>
      <c r="I32">
        <v>1421.637</v>
      </c>
    </row>
    <row r="33" spans="1:9">
      <c r="A33" t="s">
        <v>123</v>
      </c>
      <c r="B33">
        <v>289</v>
      </c>
      <c r="C33">
        <v>3052</v>
      </c>
      <c r="D33">
        <v>0</v>
      </c>
      <c r="E33">
        <v>4779.48</v>
      </c>
      <c r="F33">
        <v>-1727.48</v>
      </c>
      <c r="G33">
        <v>3052</v>
      </c>
      <c r="H33">
        <v>-1732.838</v>
      </c>
      <c r="I33">
        <v>2.658</v>
      </c>
    </row>
    <row r="34" spans="1:9">
      <c r="A34" t="s">
        <v>124</v>
      </c>
      <c r="B34">
        <v>9778</v>
      </c>
      <c r="C34">
        <v>197515</v>
      </c>
      <c r="D34">
        <v>906</v>
      </c>
      <c r="E34">
        <v>214048.0431</v>
      </c>
      <c r="F34">
        <v>-16533.0431</v>
      </c>
      <c r="G34">
        <v>197515</v>
      </c>
      <c r="H34">
        <v>-16548.0431</v>
      </c>
      <c r="I34">
        <v>15</v>
      </c>
    </row>
    <row r="35" spans="1:9">
      <c r="A35" t="s">
        <v>125</v>
      </c>
      <c r="B35">
        <v>54447</v>
      </c>
      <c r="C35">
        <v>564530</v>
      </c>
      <c r="D35">
        <v>1079</v>
      </c>
      <c r="E35">
        <v>557615.01</v>
      </c>
      <c r="F35">
        <v>6914.99</v>
      </c>
      <c r="G35">
        <v>564530</v>
      </c>
      <c r="H35">
        <v>4469.628</v>
      </c>
      <c r="I35">
        <v>2246.445</v>
      </c>
    </row>
    <row r="36" spans="1:9">
      <c r="A36" t="s">
        <v>126</v>
      </c>
      <c r="B36">
        <v>149165</v>
      </c>
      <c r="C36">
        <v>4447426</v>
      </c>
      <c r="D36">
        <v>12823</v>
      </c>
      <c r="E36">
        <v>4252360.455</v>
      </c>
      <c r="F36">
        <v>195015.545</v>
      </c>
      <c r="G36">
        <v>4447376</v>
      </c>
      <c r="H36">
        <v>167816.146</v>
      </c>
      <c r="I36">
        <v>24248.1555</v>
      </c>
    </row>
    <row r="37" spans="1:9">
      <c r="A37" t="s">
        <v>127</v>
      </c>
      <c r="B37">
        <v>4150</v>
      </c>
      <c r="C37">
        <v>257596</v>
      </c>
      <c r="D37">
        <v>11131</v>
      </c>
      <c r="E37">
        <v>296361.627</v>
      </c>
      <c r="F37">
        <v>-38765.627</v>
      </c>
      <c r="G37">
        <v>257596</v>
      </c>
      <c r="H37">
        <v>-38765.627</v>
      </c>
      <c r="I37">
        <v>0</v>
      </c>
    </row>
    <row r="38" spans="1:9">
      <c r="A38" t="s">
        <v>128</v>
      </c>
      <c r="B38">
        <v>36274</v>
      </c>
      <c r="C38">
        <v>1166944</v>
      </c>
      <c r="D38">
        <v>7023</v>
      </c>
      <c r="E38">
        <v>1067916.979</v>
      </c>
      <c r="F38">
        <v>98987.021</v>
      </c>
      <c r="G38">
        <v>1166904</v>
      </c>
      <c r="H38">
        <v>98153.608</v>
      </c>
      <c r="I38">
        <v>833.413</v>
      </c>
    </row>
    <row r="39" spans="1:9">
      <c r="A39" t="s">
        <v>129</v>
      </c>
      <c r="B39">
        <v>527</v>
      </c>
      <c r="C39">
        <v>4747</v>
      </c>
      <c r="D39">
        <v>99</v>
      </c>
      <c r="E39">
        <v>1754.66</v>
      </c>
      <c r="F39">
        <v>2992.34</v>
      </c>
      <c r="G39">
        <v>4747</v>
      </c>
      <c r="H39">
        <v>2989.298</v>
      </c>
      <c r="I39">
        <v>2.244</v>
      </c>
    </row>
    <row r="40" spans="1:9">
      <c r="A40" t="s">
        <v>130</v>
      </c>
      <c r="B40">
        <v>803</v>
      </c>
      <c r="C40">
        <v>34965</v>
      </c>
      <c r="D40">
        <v>862</v>
      </c>
      <c r="E40">
        <v>50168.276</v>
      </c>
      <c r="F40">
        <v>-15203.276</v>
      </c>
      <c r="G40">
        <v>34965</v>
      </c>
      <c r="H40">
        <v>-15203.3</v>
      </c>
      <c r="I40">
        <v>0.024</v>
      </c>
    </row>
    <row r="41" spans="1:9">
      <c r="A41" t="s">
        <v>131</v>
      </c>
      <c r="B41">
        <v>58045</v>
      </c>
      <c r="C41">
        <v>897545</v>
      </c>
      <c r="D41">
        <v>2542</v>
      </c>
      <c r="E41">
        <v>860729.82</v>
      </c>
      <c r="F41">
        <v>36815.18</v>
      </c>
      <c r="G41">
        <v>897545</v>
      </c>
      <c r="H41">
        <v>35591.923</v>
      </c>
      <c r="I41">
        <v>478.71</v>
      </c>
    </row>
    <row r="42" spans="1:9">
      <c r="A42" t="s">
        <v>132</v>
      </c>
      <c r="B42">
        <v>16374</v>
      </c>
      <c r="C42">
        <v>215581</v>
      </c>
      <c r="D42">
        <v>8043</v>
      </c>
      <c r="E42">
        <v>214137.382</v>
      </c>
      <c r="F42">
        <v>1443.618</v>
      </c>
      <c r="G42">
        <v>215581</v>
      </c>
      <c r="H42">
        <v>1442.297</v>
      </c>
      <c r="I42">
        <v>1.321</v>
      </c>
    </row>
    <row r="43" spans="1:9">
      <c r="A43" t="s">
        <v>133</v>
      </c>
      <c r="B43">
        <v>221000</v>
      </c>
      <c r="C43">
        <v>4430933</v>
      </c>
      <c r="D43">
        <v>31771</v>
      </c>
      <c r="E43">
        <v>4308642.776</v>
      </c>
      <c r="F43">
        <v>122087.224</v>
      </c>
      <c r="G43">
        <v>4430730</v>
      </c>
      <c r="H43">
        <v>116136.671</v>
      </c>
      <c r="I43">
        <v>5768.941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A2" sqref="A2:I44"/>
    </sheetView>
  </sheetViews>
  <sheetFormatPr defaultColWidth="9" defaultRowHeight="13.5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78</v>
      </c>
      <c r="G1" t="s">
        <v>77</v>
      </c>
      <c r="H1" t="s">
        <v>91</v>
      </c>
      <c r="I1" t="s">
        <v>80</v>
      </c>
    </row>
    <row r="2" ht="14.25" spans="1:9">
      <c r="A2" s="3" t="s">
        <v>134</v>
      </c>
      <c r="B2" s="3">
        <v>55</v>
      </c>
      <c r="C2" s="3">
        <v>695</v>
      </c>
      <c r="D2" s="3">
        <v>0</v>
      </c>
      <c r="E2" s="3">
        <v>887</v>
      </c>
      <c r="F2" s="3">
        <v>-162</v>
      </c>
      <c r="G2" s="3">
        <v>725</v>
      </c>
      <c r="H2" s="3">
        <v>-164.9</v>
      </c>
      <c r="I2" s="3">
        <v>2.9</v>
      </c>
    </row>
    <row r="3" ht="24.75" spans="1:9">
      <c r="A3" s="3" t="s">
        <v>135</v>
      </c>
      <c r="B3" s="3">
        <v>577</v>
      </c>
      <c r="C3" s="3">
        <v>56624</v>
      </c>
      <c r="D3" s="3">
        <v>0</v>
      </c>
      <c r="E3" s="3">
        <v>27998</v>
      </c>
      <c r="F3" s="3">
        <v>16344</v>
      </c>
      <c r="G3" s="3">
        <v>44342</v>
      </c>
      <c r="H3" s="3">
        <v>16190.228</v>
      </c>
      <c r="I3" s="3">
        <v>153.772</v>
      </c>
    </row>
    <row r="4" ht="14.25" spans="1:9">
      <c r="A4" s="3" t="s">
        <v>136</v>
      </c>
      <c r="B4" s="3">
        <v>433</v>
      </c>
      <c r="C4" s="3">
        <v>14220</v>
      </c>
      <c r="D4" s="3">
        <v>0</v>
      </c>
      <c r="E4" s="3">
        <v>14148.85</v>
      </c>
      <c r="F4" s="3">
        <v>2321.15</v>
      </c>
      <c r="G4" s="3">
        <v>16470</v>
      </c>
      <c r="H4" s="3">
        <v>2255.27</v>
      </c>
      <c r="I4" s="3">
        <v>65.88</v>
      </c>
    </row>
    <row r="5" ht="24.75" spans="1:9">
      <c r="A5" s="3" t="s">
        <v>137</v>
      </c>
      <c r="B5" s="3">
        <v>327</v>
      </c>
      <c r="C5" s="3">
        <v>227550</v>
      </c>
      <c r="D5" s="3">
        <v>0</v>
      </c>
      <c r="E5" s="3">
        <v>206692.75</v>
      </c>
      <c r="F5" s="3">
        <v>-1302.75</v>
      </c>
      <c r="G5" s="3">
        <v>205390</v>
      </c>
      <c r="H5" s="3">
        <v>-2124.31</v>
      </c>
      <c r="I5" s="3">
        <v>821.56</v>
      </c>
    </row>
    <row r="6" ht="24.75" spans="1:9">
      <c r="A6" s="3" t="s">
        <v>138</v>
      </c>
      <c r="B6" s="3">
        <v>180</v>
      </c>
      <c r="C6" s="3">
        <v>121651</v>
      </c>
      <c r="D6" s="3">
        <v>0</v>
      </c>
      <c r="E6" s="3">
        <v>114644.5</v>
      </c>
      <c r="F6" s="3">
        <v>-2993.5</v>
      </c>
      <c r="G6" s="3">
        <v>111651</v>
      </c>
      <c r="H6" s="3">
        <v>-3440.104</v>
      </c>
      <c r="I6" s="3">
        <v>446.604</v>
      </c>
    </row>
    <row r="7" ht="24.75" spans="1:9">
      <c r="A7" s="3" t="s">
        <v>139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ht="24.75" spans="1:9">
      <c r="A8" s="3" t="s">
        <v>140</v>
      </c>
      <c r="B8" s="3">
        <v>47</v>
      </c>
      <c r="C8" s="3">
        <v>4512</v>
      </c>
      <c r="D8" s="3">
        <v>0</v>
      </c>
      <c r="E8" s="3">
        <v>4896.7</v>
      </c>
      <c r="F8" s="3">
        <v>-494.7</v>
      </c>
      <c r="G8" s="3">
        <v>4402</v>
      </c>
      <c r="H8" s="3">
        <v>-512.308</v>
      </c>
      <c r="I8" s="3">
        <v>17.608</v>
      </c>
    </row>
    <row r="9" ht="24.75" spans="1:9">
      <c r="A9" s="3" t="s">
        <v>141</v>
      </c>
      <c r="B9" s="3">
        <v>64</v>
      </c>
      <c r="C9" s="3">
        <v>4782</v>
      </c>
      <c r="D9" s="3">
        <v>0</v>
      </c>
      <c r="E9" s="3">
        <v>3549.4</v>
      </c>
      <c r="F9" s="3">
        <v>482.6</v>
      </c>
      <c r="G9" s="3">
        <v>4032</v>
      </c>
      <c r="H9" s="3">
        <v>466.472</v>
      </c>
      <c r="I9" s="3">
        <v>16.128</v>
      </c>
    </row>
    <row r="10" ht="24.75" spans="1:9">
      <c r="A10" s="3" t="s">
        <v>142</v>
      </c>
      <c r="B10" s="3">
        <v>1669</v>
      </c>
      <c r="C10" s="3">
        <v>1463685</v>
      </c>
      <c r="D10" s="3">
        <v>0</v>
      </c>
      <c r="E10" s="3">
        <v>1307767.85</v>
      </c>
      <c r="F10" s="3">
        <v>35794.15</v>
      </c>
      <c r="G10" s="3">
        <v>1343562</v>
      </c>
      <c r="H10" s="3">
        <v>30422.142</v>
      </c>
      <c r="I10" s="3">
        <v>5372.008</v>
      </c>
    </row>
    <row r="11" ht="24.75" spans="1:9">
      <c r="A11" s="3" t="s">
        <v>143</v>
      </c>
      <c r="B11" s="3">
        <v>1193</v>
      </c>
      <c r="C11" s="3">
        <v>207096</v>
      </c>
      <c r="D11" s="3">
        <v>0</v>
      </c>
      <c r="E11" s="3">
        <v>156250.8</v>
      </c>
      <c r="F11" s="3">
        <v>30025.2</v>
      </c>
      <c r="G11" s="3">
        <v>186276</v>
      </c>
      <c r="H11" s="3">
        <v>29280.096</v>
      </c>
      <c r="I11" s="3">
        <v>745.104</v>
      </c>
    </row>
    <row r="12" ht="24" spans="1:9">
      <c r="A12" s="3" t="s">
        <v>144</v>
      </c>
      <c r="B12" s="3">
        <v>3952</v>
      </c>
      <c r="C12" s="3">
        <v>800045</v>
      </c>
      <c r="D12" s="3">
        <v>60</v>
      </c>
      <c r="E12" s="3">
        <v>692365.75</v>
      </c>
      <c r="F12" s="3">
        <v>37157.25</v>
      </c>
      <c r="G12" s="3">
        <v>729523</v>
      </c>
      <c r="H12" s="3">
        <v>34251.198</v>
      </c>
      <c r="I12" s="3">
        <v>2906.052</v>
      </c>
    </row>
    <row r="13" ht="24.75" spans="1:9">
      <c r="A13" s="3" t="s">
        <v>145</v>
      </c>
      <c r="B13" s="3">
        <v>335</v>
      </c>
      <c r="C13" s="3">
        <v>30795</v>
      </c>
      <c r="D13" s="3">
        <v>0</v>
      </c>
      <c r="E13" s="3">
        <v>28480</v>
      </c>
      <c r="F13" s="3">
        <v>-1860</v>
      </c>
      <c r="G13" s="3">
        <v>26620</v>
      </c>
      <c r="H13" s="3">
        <v>-1966.48</v>
      </c>
      <c r="I13" s="3">
        <v>106.48</v>
      </c>
    </row>
    <row r="14" ht="24.75" spans="1:9">
      <c r="A14" s="3" t="s">
        <v>146</v>
      </c>
      <c r="B14" s="3">
        <v>758</v>
      </c>
      <c r="C14" s="3">
        <v>101101</v>
      </c>
      <c r="D14" s="3">
        <v>0</v>
      </c>
      <c r="E14" s="3">
        <v>102412.75</v>
      </c>
      <c r="F14" s="3">
        <v>-11213.75</v>
      </c>
      <c r="G14" s="3">
        <v>91199</v>
      </c>
      <c r="H14" s="3">
        <v>-11578.546</v>
      </c>
      <c r="I14" s="3">
        <v>364.796</v>
      </c>
    </row>
    <row r="15" ht="24.75" spans="1:9">
      <c r="A15" s="3" t="s">
        <v>147</v>
      </c>
      <c r="B15" s="3">
        <v>174</v>
      </c>
      <c r="C15" s="3">
        <v>72550</v>
      </c>
      <c r="D15" s="3">
        <v>0</v>
      </c>
      <c r="E15" s="3">
        <v>58757.3</v>
      </c>
      <c r="F15" s="3">
        <v>10762.7</v>
      </c>
      <c r="G15" s="3">
        <v>69520</v>
      </c>
      <c r="H15" s="3">
        <v>10484.62</v>
      </c>
      <c r="I15" s="3">
        <v>278.08</v>
      </c>
    </row>
    <row r="16" ht="24.75" spans="1:9">
      <c r="A16" s="3" t="s">
        <v>148</v>
      </c>
      <c r="B16" s="3">
        <v>938</v>
      </c>
      <c r="C16" s="3">
        <v>1104050</v>
      </c>
      <c r="D16" s="3">
        <v>0</v>
      </c>
      <c r="E16" s="3">
        <v>1097821.2</v>
      </c>
      <c r="F16" s="3">
        <v>-99991.2</v>
      </c>
      <c r="G16" s="3">
        <v>997830</v>
      </c>
      <c r="H16" s="3">
        <v>-103979.32</v>
      </c>
      <c r="I16" s="3">
        <v>3988.12</v>
      </c>
    </row>
    <row r="17" ht="24.75" spans="1:9">
      <c r="A17" s="3" t="s">
        <v>149</v>
      </c>
      <c r="B17" s="3">
        <v>66</v>
      </c>
      <c r="C17" s="3">
        <v>5004</v>
      </c>
      <c r="D17" s="3">
        <v>0</v>
      </c>
      <c r="E17" s="3">
        <v>4023.5</v>
      </c>
      <c r="F17" s="3">
        <v>980.5</v>
      </c>
      <c r="G17" s="3">
        <v>5004</v>
      </c>
      <c r="H17" s="3">
        <v>960.964</v>
      </c>
      <c r="I17" s="3">
        <v>19.536</v>
      </c>
    </row>
    <row r="18" ht="24.75" spans="1:9">
      <c r="A18" s="3" t="s">
        <v>150</v>
      </c>
      <c r="B18" s="3">
        <v>1093</v>
      </c>
      <c r="C18" s="3">
        <v>872029</v>
      </c>
      <c r="D18" s="3">
        <v>0</v>
      </c>
      <c r="E18" s="3">
        <v>668110.8</v>
      </c>
      <c r="F18" s="3">
        <v>111292.2</v>
      </c>
      <c r="G18" s="3">
        <v>779403</v>
      </c>
      <c r="H18" s="3">
        <v>108178.988</v>
      </c>
      <c r="I18" s="3">
        <v>3113.212</v>
      </c>
    </row>
    <row r="19" ht="24.75" spans="1:9">
      <c r="A19" s="3" t="s">
        <v>151</v>
      </c>
      <c r="B19" s="3">
        <v>45</v>
      </c>
      <c r="C19" s="3">
        <v>5327</v>
      </c>
      <c r="D19" s="3">
        <v>0</v>
      </c>
      <c r="E19" s="3">
        <v>6942.15</v>
      </c>
      <c r="F19" s="3">
        <v>-1810.15</v>
      </c>
      <c r="G19" s="3">
        <v>5132</v>
      </c>
      <c r="H19" s="3">
        <v>-1830.678</v>
      </c>
      <c r="I19" s="3">
        <v>20.528</v>
      </c>
    </row>
    <row r="20" ht="24.75" spans="1:9">
      <c r="A20" s="3" t="s">
        <v>152</v>
      </c>
      <c r="B20" s="3">
        <v>158</v>
      </c>
      <c r="C20" s="3">
        <v>127096</v>
      </c>
      <c r="D20" s="3">
        <v>0</v>
      </c>
      <c r="E20" s="3">
        <v>104805</v>
      </c>
      <c r="F20" s="3">
        <v>12311</v>
      </c>
      <c r="G20" s="3">
        <v>117116</v>
      </c>
      <c r="H20" s="3">
        <v>11842.536</v>
      </c>
      <c r="I20" s="3">
        <v>468.464</v>
      </c>
    </row>
    <row r="21" ht="24.75" spans="1:9">
      <c r="A21" s="3" t="s">
        <v>153</v>
      </c>
      <c r="B21" s="3">
        <v>1335</v>
      </c>
      <c r="C21" s="3">
        <v>1441454</v>
      </c>
      <c r="D21" s="3">
        <v>0</v>
      </c>
      <c r="E21" s="3">
        <v>1285291</v>
      </c>
      <c r="F21" s="3">
        <v>13145</v>
      </c>
      <c r="G21" s="3">
        <v>1298436</v>
      </c>
      <c r="H21" s="3">
        <v>7951.256</v>
      </c>
      <c r="I21" s="3">
        <v>5193.744</v>
      </c>
    </row>
    <row r="22" ht="24.75" spans="1:9">
      <c r="A22" s="3" t="s">
        <v>154</v>
      </c>
      <c r="B22" s="3">
        <v>778</v>
      </c>
      <c r="C22" s="3">
        <v>458172</v>
      </c>
      <c r="D22" s="3">
        <v>0</v>
      </c>
      <c r="E22" s="3">
        <v>459291.1</v>
      </c>
      <c r="F22" s="3">
        <v>-46631.1</v>
      </c>
      <c r="G22" s="3">
        <v>412660</v>
      </c>
      <c r="H22" s="3">
        <v>-48280.94</v>
      </c>
      <c r="I22" s="3">
        <v>1649.84</v>
      </c>
    </row>
    <row r="23" ht="24.75" spans="1:9">
      <c r="A23" s="3" t="s">
        <v>155</v>
      </c>
      <c r="B23" s="3">
        <v>1688</v>
      </c>
      <c r="C23" s="3">
        <v>1514822</v>
      </c>
      <c r="D23" s="3">
        <v>0</v>
      </c>
      <c r="E23" s="3">
        <v>1323944.45</v>
      </c>
      <c r="F23" s="3">
        <v>48564.55</v>
      </c>
      <c r="G23" s="3">
        <v>1372509</v>
      </c>
      <c r="H23" s="3">
        <v>43074.514</v>
      </c>
      <c r="I23" s="3">
        <v>5490.036</v>
      </c>
    </row>
    <row r="24" ht="24.75" spans="1:9">
      <c r="A24" s="3" t="s">
        <v>156</v>
      </c>
      <c r="B24" s="3">
        <v>932</v>
      </c>
      <c r="C24" s="3">
        <v>86602</v>
      </c>
      <c r="D24" s="3">
        <v>0</v>
      </c>
      <c r="E24" s="3">
        <v>63816.75</v>
      </c>
      <c r="F24" s="3">
        <v>14619.25</v>
      </c>
      <c r="G24" s="3">
        <v>78436</v>
      </c>
      <c r="H24" s="3">
        <v>14305.506</v>
      </c>
      <c r="I24" s="3">
        <v>313.744</v>
      </c>
    </row>
    <row r="25" ht="14.25" spans="1:9">
      <c r="A25" s="3" t="s">
        <v>157</v>
      </c>
      <c r="B25" s="3">
        <v>3909</v>
      </c>
      <c r="C25" s="3">
        <v>57065</v>
      </c>
      <c r="D25" s="3">
        <v>326</v>
      </c>
      <c r="E25" s="3">
        <v>59882.17</v>
      </c>
      <c r="F25" s="3">
        <v>-2817.17</v>
      </c>
      <c r="G25" s="3">
        <v>57065</v>
      </c>
      <c r="H25" s="3">
        <v>-2915.83</v>
      </c>
      <c r="I25" s="3">
        <v>98.66</v>
      </c>
    </row>
    <row r="26" ht="14.25" spans="1:9">
      <c r="A26" s="3" t="s">
        <v>158</v>
      </c>
      <c r="B26" s="3">
        <v>191</v>
      </c>
      <c r="C26" s="3">
        <v>22002</v>
      </c>
      <c r="D26" s="3">
        <v>2216</v>
      </c>
      <c r="E26" s="3">
        <v>13109.025</v>
      </c>
      <c r="F26" s="3">
        <v>8892.975</v>
      </c>
      <c r="G26" s="3">
        <v>22002</v>
      </c>
      <c r="H26" s="3">
        <v>8848.971</v>
      </c>
      <c r="I26" s="3">
        <v>44.004</v>
      </c>
    </row>
    <row r="27" ht="14.25" spans="1:9">
      <c r="A27" s="3" t="s">
        <v>159</v>
      </c>
      <c r="B27" s="3">
        <v>317</v>
      </c>
      <c r="C27" s="3">
        <v>5436</v>
      </c>
      <c r="D27" s="3">
        <v>144</v>
      </c>
      <c r="E27" s="3">
        <v>4503.16</v>
      </c>
      <c r="F27" s="3">
        <v>932.84</v>
      </c>
      <c r="G27" s="3">
        <v>5436</v>
      </c>
      <c r="H27" s="3">
        <v>927.404</v>
      </c>
      <c r="I27" s="3">
        <v>5.436</v>
      </c>
    </row>
    <row r="28" ht="14.25" spans="1:9">
      <c r="A28" s="3" t="s">
        <v>160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ht="14.25" spans="1:9">
      <c r="A29" s="3" t="s">
        <v>161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ht="14.25" spans="1:9">
      <c r="A30" s="3" t="s">
        <v>162</v>
      </c>
      <c r="B30" s="3">
        <v>4266</v>
      </c>
      <c r="C30" s="3">
        <v>72679</v>
      </c>
      <c r="D30" s="3">
        <v>1816</v>
      </c>
      <c r="E30" s="3">
        <v>68713.81</v>
      </c>
      <c r="F30" s="3">
        <v>3965.19</v>
      </c>
      <c r="G30" s="3">
        <v>72679</v>
      </c>
      <c r="H30" s="3">
        <v>3819.832</v>
      </c>
      <c r="I30" s="3">
        <v>145.358</v>
      </c>
    </row>
    <row r="31" ht="14.25" spans="1:9">
      <c r="A31" s="3" t="s">
        <v>163</v>
      </c>
      <c r="B31" s="3">
        <v>39</v>
      </c>
      <c r="C31" s="3">
        <v>581</v>
      </c>
      <c r="D31" s="3">
        <v>0</v>
      </c>
      <c r="E31" s="3">
        <v>1703</v>
      </c>
      <c r="F31" s="3">
        <v>-1122</v>
      </c>
      <c r="G31" s="3">
        <v>581</v>
      </c>
      <c r="H31" s="3">
        <v>-1122</v>
      </c>
      <c r="I31" s="3">
        <v>0</v>
      </c>
    </row>
    <row r="32" ht="14.25" spans="1:9">
      <c r="A32" s="3" t="s">
        <v>164</v>
      </c>
      <c r="B32" s="3">
        <v>3625</v>
      </c>
      <c r="C32" s="3">
        <v>143333</v>
      </c>
      <c r="D32" s="3">
        <v>1110</v>
      </c>
      <c r="E32" s="3">
        <v>119023.375</v>
      </c>
      <c r="F32" s="3">
        <v>24309.625</v>
      </c>
      <c r="G32" s="3">
        <v>143333</v>
      </c>
      <c r="H32" s="3">
        <v>24022.959</v>
      </c>
      <c r="I32" s="3">
        <v>286.666</v>
      </c>
    </row>
    <row r="33" ht="14.25" spans="1:9">
      <c r="A33" s="3" t="s">
        <v>165</v>
      </c>
      <c r="B33" s="3">
        <v>10940</v>
      </c>
      <c r="C33" s="3">
        <v>512904</v>
      </c>
      <c r="D33" s="3">
        <v>6298</v>
      </c>
      <c r="E33" s="3">
        <v>422165.15</v>
      </c>
      <c r="F33" s="3">
        <v>90563.85</v>
      </c>
      <c r="G33" s="3">
        <v>512729</v>
      </c>
      <c r="H33" s="3">
        <v>90563.85</v>
      </c>
      <c r="I33" s="3">
        <v>0</v>
      </c>
    </row>
    <row r="34" ht="14.25" spans="1:9">
      <c r="A34" s="3" t="s">
        <v>166</v>
      </c>
      <c r="B34" s="3">
        <v>115</v>
      </c>
      <c r="C34" s="3">
        <v>9092</v>
      </c>
      <c r="D34" s="3">
        <v>0</v>
      </c>
      <c r="E34" s="3">
        <v>10565.9</v>
      </c>
      <c r="F34" s="3">
        <v>-1473.9</v>
      </c>
      <c r="G34" s="3">
        <v>9092</v>
      </c>
      <c r="H34" s="3">
        <v>-1473.9</v>
      </c>
      <c r="I34" s="3">
        <v>0</v>
      </c>
    </row>
    <row r="35" ht="24" spans="1:9">
      <c r="A35" s="3" t="s">
        <v>167</v>
      </c>
      <c r="B35" s="3">
        <v>110</v>
      </c>
      <c r="C35" s="3">
        <v>1024</v>
      </c>
      <c r="D35" s="3">
        <v>0</v>
      </c>
      <c r="E35" s="3">
        <v>367.1</v>
      </c>
      <c r="F35" s="3">
        <v>656.9</v>
      </c>
      <c r="G35" s="3">
        <v>1024</v>
      </c>
      <c r="H35" s="3">
        <v>656.9</v>
      </c>
      <c r="I35" s="3">
        <v>0</v>
      </c>
    </row>
    <row r="36" ht="24" spans="1:9">
      <c r="A36" s="3" t="s">
        <v>168</v>
      </c>
      <c r="B36" s="3">
        <v>590</v>
      </c>
      <c r="C36" s="3">
        <v>8082</v>
      </c>
      <c r="D36" s="3">
        <v>8</v>
      </c>
      <c r="E36" s="3">
        <v>6804.985</v>
      </c>
      <c r="F36" s="3">
        <v>1277.015</v>
      </c>
      <c r="G36" s="3">
        <v>8082</v>
      </c>
      <c r="H36" s="3">
        <v>1260.851</v>
      </c>
      <c r="I36" s="3">
        <v>16.164</v>
      </c>
    </row>
    <row r="37" ht="14.25" spans="1:9">
      <c r="A37" s="3" t="s">
        <v>169</v>
      </c>
      <c r="B37" s="3">
        <v>12789</v>
      </c>
      <c r="C37" s="3">
        <v>317422</v>
      </c>
      <c r="D37" s="3">
        <v>6624</v>
      </c>
      <c r="E37" s="3">
        <v>292554.63</v>
      </c>
      <c r="F37" s="3">
        <v>24867.37</v>
      </c>
      <c r="G37" s="3">
        <v>317422</v>
      </c>
      <c r="H37" s="3">
        <v>24232.526</v>
      </c>
      <c r="I37" s="3">
        <v>634.844</v>
      </c>
    </row>
    <row r="38" ht="14.25" spans="1:9">
      <c r="A38" s="3" t="s">
        <v>170</v>
      </c>
      <c r="B38" s="3">
        <v>1394</v>
      </c>
      <c r="C38" s="3">
        <v>193130</v>
      </c>
      <c r="D38" s="3">
        <v>0</v>
      </c>
      <c r="E38" s="3">
        <v>139712.85</v>
      </c>
      <c r="F38" s="3">
        <v>53417.15</v>
      </c>
      <c r="G38" s="3">
        <v>193130</v>
      </c>
      <c r="H38" s="3">
        <v>53417.15</v>
      </c>
      <c r="I38" s="3">
        <v>0</v>
      </c>
    </row>
    <row r="39" ht="24" spans="1:9">
      <c r="A39" s="3" t="s">
        <v>171</v>
      </c>
      <c r="B39" s="3">
        <v>3786</v>
      </c>
      <c r="C39" s="3">
        <v>52218</v>
      </c>
      <c r="D39" s="3">
        <v>44</v>
      </c>
      <c r="E39" s="3">
        <v>47751.05</v>
      </c>
      <c r="F39" s="3">
        <v>4466.95</v>
      </c>
      <c r="G39" s="3">
        <v>52218</v>
      </c>
      <c r="H39" s="3">
        <v>4466.95</v>
      </c>
      <c r="I39" s="3">
        <v>0</v>
      </c>
    </row>
    <row r="40" ht="14.25" spans="1:9">
      <c r="A40" s="3" t="s">
        <v>172</v>
      </c>
      <c r="B40" s="3">
        <v>215</v>
      </c>
      <c r="C40" s="3">
        <v>12998</v>
      </c>
      <c r="D40" s="3">
        <v>0</v>
      </c>
      <c r="E40" s="3">
        <v>14179.68</v>
      </c>
      <c r="F40" s="3">
        <v>-1181.68</v>
      </c>
      <c r="G40" s="3">
        <v>12998</v>
      </c>
      <c r="H40" s="3">
        <v>-1181.68</v>
      </c>
      <c r="I40" s="3">
        <v>0</v>
      </c>
    </row>
    <row r="41" ht="14.25" spans="1:9">
      <c r="A41" s="3" t="s">
        <v>173</v>
      </c>
      <c r="B41" s="3">
        <v>50</v>
      </c>
      <c r="C41" s="3">
        <v>10836</v>
      </c>
      <c r="D41" s="3">
        <v>3</v>
      </c>
      <c r="E41" s="3">
        <v>8836.7</v>
      </c>
      <c r="F41" s="3">
        <v>1999.3</v>
      </c>
      <c r="G41" s="3">
        <v>10836</v>
      </c>
      <c r="H41" s="3">
        <v>1999.3</v>
      </c>
      <c r="I41" s="3">
        <v>0</v>
      </c>
    </row>
    <row r="42" ht="14.25" spans="1:9">
      <c r="A42" s="3" t="s">
        <v>174</v>
      </c>
      <c r="B42" s="3">
        <v>18446</v>
      </c>
      <c r="C42" s="3">
        <v>539287</v>
      </c>
      <c r="D42" s="3">
        <v>1369</v>
      </c>
      <c r="E42" s="3">
        <v>487288.65</v>
      </c>
      <c r="F42" s="3">
        <v>51998.35</v>
      </c>
      <c r="G42" s="3">
        <v>539287</v>
      </c>
      <c r="H42" s="3">
        <v>51998.35</v>
      </c>
      <c r="I42" s="3">
        <v>0</v>
      </c>
    </row>
    <row r="43" ht="24" spans="1:9">
      <c r="A43" s="3" t="s">
        <v>175</v>
      </c>
      <c r="B43" s="3">
        <v>1032</v>
      </c>
      <c r="C43" s="3">
        <v>7796</v>
      </c>
      <c r="D43" s="3">
        <v>0</v>
      </c>
      <c r="E43" s="3">
        <v>8488.3</v>
      </c>
      <c r="F43" s="3">
        <v>-692.3</v>
      </c>
      <c r="G43" s="3">
        <v>7796</v>
      </c>
      <c r="H43" s="3">
        <v>-692.3</v>
      </c>
      <c r="I43" s="3">
        <v>0</v>
      </c>
    </row>
    <row r="44" ht="14.25" spans="1:9">
      <c r="A44" s="4" t="s">
        <v>176</v>
      </c>
      <c r="B44" s="4">
        <v>5108</v>
      </c>
      <c r="C44" s="4">
        <v>118522</v>
      </c>
      <c r="D44" s="4">
        <v>1568</v>
      </c>
      <c r="E44" s="4">
        <v>122368.095</v>
      </c>
      <c r="F44" s="4">
        <v>-3846.095</v>
      </c>
      <c r="G44" s="4">
        <v>118522</v>
      </c>
      <c r="H44" s="4">
        <v>-4083.139</v>
      </c>
      <c r="I44" s="4">
        <v>237.044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A2" sqref="A2:I44"/>
    </sheetView>
  </sheetViews>
  <sheetFormatPr defaultColWidth="9" defaultRowHeight="13.5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78</v>
      </c>
      <c r="G1" t="s">
        <v>77</v>
      </c>
      <c r="H1" t="s">
        <v>91</v>
      </c>
      <c r="I1" t="s">
        <v>80</v>
      </c>
    </row>
    <row r="2" ht="14.25" spans="1:9">
      <c r="A2" s="3" t="s">
        <v>134</v>
      </c>
      <c r="B2" s="3">
        <v>29</v>
      </c>
      <c r="C2" s="3">
        <v>2077</v>
      </c>
      <c r="D2" s="3">
        <v>0</v>
      </c>
      <c r="E2" s="3">
        <v>1064.7</v>
      </c>
      <c r="F2" s="3">
        <v>1012.3</v>
      </c>
      <c r="G2" s="3">
        <v>2077</v>
      </c>
      <c r="H2" s="3">
        <v>1004</v>
      </c>
      <c r="I2" s="3">
        <v>8.3</v>
      </c>
    </row>
    <row r="3" ht="24.75" spans="1:9">
      <c r="A3" s="3" t="s">
        <v>135</v>
      </c>
      <c r="B3" s="3">
        <v>1045</v>
      </c>
      <c r="C3" s="3">
        <v>971852</v>
      </c>
      <c r="D3" s="3">
        <v>0</v>
      </c>
      <c r="E3" s="3">
        <v>904019</v>
      </c>
      <c r="F3" s="3">
        <v>7070</v>
      </c>
      <c r="G3" s="3">
        <v>911089</v>
      </c>
      <c r="H3" s="3">
        <v>3466.104</v>
      </c>
      <c r="I3" s="3">
        <v>3603.896</v>
      </c>
    </row>
    <row r="4" ht="14.25" spans="1:9">
      <c r="A4" s="3" t="s">
        <v>136</v>
      </c>
      <c r="B4" s="3">
        <v>374</v>
      </c>
      <c r="C4" s="3">
        <v>15755</v>
      </c>
      <c r="D4" s="3">
        <v>0</v>
      </c>
      <c r="E4" s="3">
        <v>15036.35</v>
      </c>
      <c r="F4" s="3">
        <v>718.65</v>
      </c>
      <c r="G4" s="3">
        <v>15755</v>
      </c>
      <c r="H4" s="3">
        <v>655.19</v>
      </c>
      <c r="I4" s="3">
        <v>63.46</v>
      </c>
    </row>
    <row r="5" ht="24.75" spans="1:9">
      <c r="A5" s="3" t="s">
        <v>137</v>
      </c>
      <c r="B5" s="3">
        <v>106</v>
      </c>
      <c r="C5" s="3">
        <v>16587</v>
      </c>
      <c r="D5" s="3">
        <v>0</v>
      </c>
      <c r="E5" s="3">
        <v>15887.5</v>
      </c>
      <c r="F5" s="3">
        <v>-870.5</v>
      </c>
      <c r="G5" s="3">
        <v>15017</v>
      </c>
      <c r="H5" s="3">
        <v>-930.56</v>
      </c>
      <c r="I5" s="3">
        <v>60.06</v>
      </c>
    </row>
    <row r="6" ht="24.75" spans="1:9">
      <c r="A6" s="3" t="s">
        <v>138</v>
      </c>
      <c r="B6" s="3">
        <v>33</v>
      </c>
      <c r="C6" s="3">
        <v>3347</v>
      </c>
      <c r="D6" s="3">
        <v>0</v>
      </c>
      <c r="E6" s="3">
        <v>2433.75</v>
      </c>
      <c r="F6" s="3">
        <v>533.25</v>
      </c>
      <c r="G6" s="3">
        <v>2967</v>
      </c>
      <c r="H6" s="3">
        <v>521.382</v>
      </c>
      <c r="I6" s="3">
        <v>11.868</v>
      </c>
    </row>
    <row r="7" ht="24.75" spans="1:9">
      <c r="A7" s="3" t="s">
        <v>139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ht="24.75" spans="1:9">
      <c r="A8" s="3" t="s">
        <v>140</v>
      </c>
      <c r="B8" s="3">
        <v>5</v>
      </c>
      <c r="C8" s="3">
        <v>573</v>
      </c>
      <c r="D8" s="3">
        <v>0</v>
      </c>
      <c r="E8" s="3">
        <v>234</v>
      </c>
      <c r="F8" s="3">
        <v>339</v>
      </c>
      <c r="G8" s="3">
        <v>573</v>
      </c>
      <c r="H8" s="3">
        <v>336.708</v>
      </c>
      <c r="I8" s="3">
        <v>2.292</v>
      </c>
    </row>
    <row r="9" ht="24.75" spans="1:9">
      <c r="A9" s="3" t="s">
        <v>141</v>
      </c>
      <c r="B9" s="3">
        <v>1</v>
      </c>
      <c r="C9" s="3">
        <v>80</v>
      </c>
      <c r="D9" s="3">
        <v>0</v>
      </c>
      <c r="E9" s="3">
        <v>0</v>
      </c>
      <c r="F9" s="3">
        <v>80</v>
      </c>
      <c r="G9" s="3">
        <v>80</v>
      </c>
      <c r="H9" s="3">
        <v>79.68</v>
      </c>
      <c r="I9" s="3">
        <v>0.32</v>
      </c>
    </row>
    <row r="10" ht="24.75" spans="1:9">
      <c r="A10" s="3" t="s">
        <v>142</v>
      </c>
      <c r="B10" s="3">
        <v>2314</v>
      </c>
      <c r="C10" s="3">
        <v>238697</v>
      </c>
      <c r="D10" s="3">
        <v>0</v>
      </c>
      <c r="E10" s="3">
        <v>187177.3</v>
      </c>
      <c r="F10" s="3">
        <v>29694.7</v>
      </c>
      <c r="G10" s="3">
        <v>216872</v>
      </c>
      <c r="H10" s="3">
        <v>28827.38</v>
      </c>
      <c r="I10" s="3">
        <v>867.32</v>
      </c>
    </row>
    <row r="11" ht="24.75" spans="1:9">
      <c r="A11" s="3" t="s">
        <v>143</v>
      </c>
      <c r="B11" s="3">
        <v>2806</v>
      </c>
      <c r="C11" s="3">
        <v>209005</v>
      </c>
      <c r="D11" s="3">
        <v>0</v>
      </c>
      <c r="E11" s="3">
        <v>209523.55</v>
      </c>
      <c r="F11" s="3">
        <v>-15086.55</v>
      </c>
      <c r="G11" s="3">
        <v>194437</v>
      </c>
      <c r="H11" s="3">
        <v>-15871.79</v>
      </c>
      <c r="I11" s="3">
        <v>777.4</v>
      </c>
    </row>
    <row r="12" ht="24" spans="1:9">
      <c r="A12" s="3" t="s">
        <v>144</v>
      </c>
      <c r="B12" s="3">
        <v>1584</v>
      </c>
      <c r="C12" s="3">
        <v>196898</v>
      </c>
      <c r="D12" s="3">
        <v>0</v>
      </c>
      <c r="E12" s="3">
        <v>176819.35</v>
      </c>
      <c r="F12" s="3">
        <v>-8622.35</v>
      </c>
      <c r="G12" s="3">
        <v>168197</v>
      </c>
      <c r="H12" s="3">
        <v>-9296.29</v>
      </c>
      <c r="I12" s="3">
        <v>673.94</v>
      </c>
    </row>
    <row r="13" ht="24.75" spans="1:9">
      <c r="A13" s="3" t="s">
        <v>145</v>
      </c>
      <c r="B13" s="3">
        <v>1006</v>
      </c>
      <c r="C13" s="3">
        <v>1571705</v>
      </c>
      <c r="D13" s="3">
        <v>0</v>
      </c>
      <c r="E13" s="3">
        <v>1605666</v>
      </c>
      <c r="F13" s="3">
        <v>-166134</v>
      </c>
      <c r="G13" s="3">
        <v>1439532</v>
      </c>
      <c r="H13" s="3">
        <v>-171903.688</v>
      </c>
      <c r="I13" s="3">
        <v>5769.688</v>
      </c>
    </row>
    <row r="14" ht="24.75" spans="1:9">
      <c r="A14" s="3" t="s">
        <v>146</v>
      </c>
      <c r="B14" s="3">
        <v>2471</v>
      </c>
      <c r="C14" s="3">
        <v>172848</v>
      </c>
      <c r="D14" s="3">
        <v>0</v>
      </c>
      <c r="E14" s="3">
        <v>157801.65</v>
      </c>
      <c r="F14" s="3">
        <v>1295.35</v>
      </c>
      <c r="G14" s="3">
        <v>159097</v>
      </c>
      <c r="H14" s="3">
        <v>667.678</v>
      </c>
      <c r="I14" s="3">
        <v>623.012</v>
      </c>
    </row>
    <row r="15" ht="24.75" spans="1:9">
      <c r="A15" s="3" t="s">
        <v>147</v>
      </c>
      <c r="B15" s="3">
        <v>11</v>
      </c>
      <c r="C15" s="3">
        <v>1069</v>
      </c>
      <c r="D15" s="3">
        <v>0</v>
      </c>
      <c r="E15" s="3">
        <v>500</v>
      </c>
      <c r="F15" s="3">
        <v>299</v>
      </c>
      <c r="G15" s="3">
        <v>799</v>
      </c>
      <c r="H15" s="3">
        <v>295.804</v>
      </c>
      <c r="I15" s="3">
        <v>3.196</v>
      </c>
    </row>
    <row r="16" ht="24.75" spans="1:9">
      <c r="A16" s="3" t="s">
        <v>148</v>
      </c>
      <c r="B16" s="3">
        <v>2955</v>
      </c>
      <c r="C16" s="3">
        <v>2591335</v>
      </c>
      <c r="D16" s="3">
        <v>0</v>
      </c>
      <c r="E16" s="3">
        <v>2240996.15</v>
      </c>
      <c r="F16" s="3">
        <v>166146.85</v>
      </c>
      <c r="G16" s="3">
        <v>2407143</v>
      </c>
      <c r="H16" s="3">
        <v>156519.786</v>
      </c>
      <c r="I16" s="3">
        <v>9627.064</v>
      </c>
    </row>
    <row r="17" ht="24.75" spans="1:9">
      <c r="A17" s="3" t="s">
        <v>149</v>
      </c>
      <c r="B17" s="3">
        <v>23</v>
      </c>
      <c r="C17" s="3">
        <v>2759</v>
      </c>
      <c r="D17" s="3">
        <v>0</v>
      </c>
      <c r="E17" s="3">
        <v>2214.45</v>
      </c>
      <c r="F17" s="3">
        <v>497.55</v>
      </c>
      <c r="G17" s="3">
        <v>2712</v>
      </c>
      <c r="H17" s="3">
        <v>486.702</v>
      </c>
      <c r="I17" s="3">
        <v>10.848</v>
      </c>
    </row>
    <row r="18" ht="24.75" spans="1:9">
      <c r="A18" s="3" t="s">
        <v>150</v>
      </c>
      <c r="B18" s="3">
        <v>2680</v>
      </c>
      <c r="C18" s="3">
        <v>3140599</v>
      </c>
      <c r="D18" s="3">
        <v>0</v>
      </c>
      <c r="E18" s="3">
        <v>2110055.7</v>
      </c>
      <c r="F18" s="3">
        <v>547257.3</v>
      </c>
      <c r="G18" s="3">
        <v>2657313</v>
      </c>
      <c r="H18" s="3">
        <v>536716.948</v>
      </c>
      <c r="I18" s="3">
        <v>10539.772</v>
      </c>
    </row>
    <row r="19" ht="24.75" spans="1:9">
      <c r="A19" s="3" t="s">
        <v>151</v>
      </c>
      <c r="B19" s="3">
        <v>3</v>
      </c>
      <c r="C19" s="3">
        <v>454</v>
      </c>
      <c r="D19" s="3">
        <v>0</v>
      </c>
      <c r="E19" s="3">
        <v>0</v>
      </c>
      <c r="F19" s="3">
        <v>277</v>
      </c>
      <c r="G19" s="3">
        <v>277</v>
      </c>
      <c r="H19" s="3">
        <v>275.892</v>
      </c>
      <c r="I19" s="3">
        <v>1.108</v>
      </c>
    </row>
    <row r="20" ht="24.75" spans="1:9">
      <c r="A20" s="3" t="s">
        <v>152</v>
      </c>
      <c r="B20" s="3">
        <v>16</v>
      </c>
      <c r="C20" s="3">
        <v>1447</v>
      </c>
      <c r="D20" s="3">
        <v>0</v>
      </c>
      <c r="E20" s="3">
        <v>748</v>
      </c>
      <c r="F20" s="3">
        <v>629</v>
      </c>
      <c r="G20" s="3">
        <v>1377</v>
      </c>
      <c r="H20" s="3">
        <v>623.492</v>
      </c>
      <c r="I20" s="3">
        <v>5.508</v>
      </c>
    </row>
    <row r="21" ht="24.75" spans="1:9">
      <c r="A21" s="3" t="s">
        <v>153</v>
      </c>
      <c r="B21" s="3">
        <v>2018</v>
      </c>
      <c r="C21" s="3">
        <v>3867025</v>
      </c>
      <c r="D21" s="3">
        <v>0</v>
      </c>
      <c r="E21" s="3">
        <v>4015130.95</v>
      </c>
      <c r="F21" s="3">
        <v>-661137.95</v>
      </c>
      <c r="G21" s="3">
        <v>3353993</v>
      </c>
      <c r="H21" s="3">
        <v>-674505.378</v>
      </c>
      <c r="I21" s="3">
        <v>13367.228</v>
      </c>
    </row>
    <row r="22" ht="24.75" spans="1:9">
      <c r="A22" s="3" t="s">
        <v>154</v>
      </c>
      <c r="B22" s="3">
        <v>2240</v>
      </c>
      <c r="C22" s="3">
        <v>3437311</v>
      </c>
      <c r="D22" s="3">
        <v>0</v>
      </c>
      <c r="E22" s="3">
        <v>3090433.15</v>
      </c>
      <c r="F22" s="3">
        <v>62496.85</v>
      </c>
      <c r="G22" s="3">
        <v>3152930</v>
      </c>
      <c r="H22" s="3">
        <v>49973.958</v>
      </c>
      <c r="I22" s="3">
        <v>12522.292</v>
      </c>
    </row>
    <row r="23" ht="24.75" spans="1:9">
      <c r="A23" s="3" t="s">
        <v>155</v>
      </c>
      <c r="B23" s="3">
        <v>1661</v>
      </c>
      <c r="C23" s="3">
        <v>324677</v>
      </c>
      <c r="D23" s="3">
        <v>0</v>
      </c>
      <c r="E23" s="3">
        <v>295879.95</v>
      </c>
      <c r="F23" s="3">
        <v>-19545.95</v>
      </c>
      <c r="G23" s="3">
        <v>276334</v>
      </c>
      <c r="H23" s="3">
        <v>-20651.762</v>
      </c>
      <c r="I23" s="3">
        <v>1105.332</v>
      </c>
    </row>
    <row r="24" ht="24.75" spans="1:9">
      <c r="A24" s="3" t="s">
        <v>156</v>
      </c>
      <c r="B24" s="3">
        <v>2466</v>
      </c>
      <c r="C24" s="3">
        <v>277415</v>
      </c>
      <c r="D24" s="3">
        <v>0</v>
      </c>
      <c r="E24" s="3">
        <v>279098.85</v>
      </c>
      <c r="F24" s="3">
        <v>-17140.85</v>
      </c>
      <c r="G24" s="3">
        <v>261958</v>
      </c>
      <c r="H24" s="3">
        <v>-18205.723</v>
      </c>
      <c r="I24" s="3">
        <v>1051.096</v>
      </c>
    </row>
    <row r="25" ht="14.25" spans="1:9">
      <c r="A25" s="3" t="s">
        <v>157</v>
      </c>
      <c r="B25" s="3">
        <v>24520</v>
      </c>
      <c r="C25" s="3">
        <v>862515</v>
      </c>
      <c r="D25" s="3">
        <v>292</v>
      </c>
      <c r="E25" s="3">
        <v>903597.09</v>
      </c>
      <c r="F25" s="3">
        <v>-41082.09</v>
      </c>
      <c r="G25" s="3">
        <v>862515</v>
      </c>
      <c r="H25" s="3">
        <v>-41971.99</v>
      </c>
      <c r="I25" s="3">
        <v>889.78</v>
      </c>
    </row>
    <row r="26" ht="14.25" spans="1:9">
      <c r="A26" s="3" t="s">
        <v>158</v>
      </c>
      <c r="B26" s="3">
        <v>1004</v>
      </c>
      <c r="C26" s="3">
        <v>13794</v>
      </c>
      <c r="D26" s="3">
        <v>0</v>
      </c>
      <c r="E26" s="3">
        <v>12416.58</v>
      </c>
      <c r="F26" s="3">
        <v>1377.42</v>
      </c>
      <c r="G26" s="3">
        <v>13794</v>
      </c>
      <c r="H26" s="3">
        <v>1363.591</v>
      </c>
      <c r="I26" s="3">
        <v>13.829</v>
      </c>
    </row>
    <row r="27" ht="14.25" spans="1:9">
      <c r="A27" s="3" t="s">
        <v>159</v>
      </c>
      <c r="B27" s="3">
        <v>37</v>
      </c>
      <c r="C27" s="3">
        <v>240</v>
      </c>
      <c r="D27" s="3">
        <v>2</v>
      </c>
      <c r="E27" s="3">
        <v>116</v>
      </c>
      <c r="F27" s="3">
        <v>124</v>
      </c>
      <c r="G27" s="3">
        <v>240</v>
      </c>
      <c r="H27" s="3">
        <v>123.468</v>
      </c>
      <c r="I27" s="3">
        <v>0.426</v>
      </c>
    </row>
    <row r="28" ht="14.25" spans="1:9">
      <c r="A28" s="3" t="s">
        <v>160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ht="14.25" spans="1:9">
      <c r="A29" s="3" t="s">
        <v>161</v>
      </c>
      <c r="B29" s="3">
        <v>8663</v>
      </c>
      <c r="C29" s="3">
        <v>113078</v>
      </c>
      <c r="D29" s="3">
        <v>1432</v>
      </c>
      <c r="E29" s="3">
        <v>117527.09</v>
      </c>
      <c r="F29" s="3">
        <v>-4449.09</v>
      </c>
      <c r="G29" s="3">
        <v>113078</v>
      </c>
      <c r="H29" s="3">
        <v>-4562.106</v>
      </c>
      <c r="I29" s="3">
        <v>113.016</v>
      </c>
    </row>
    <row r="30" ht="14.25" spans="1:9">
      <c r="A30" s="3" t="s">
        <v>162</v>
      </c>
      <c r="B30" s="3">
        <v>21464</v>
      </c>
      <c r="C30" s="3">
        <v>434941</v>
      </c>
      <c r="D30" s="3">
        <v>9</v>
      </c>
      <c r="E30" s="3">
        <v>419733.47</v>
      </c>
      <c r="F30" s="3">
        <v>15207.53</v>
      </c>
      <c r="G30" s="3">
        <v>434941</v>
      </c>
      <c r="H30" s="3">
        <v>14751.845</v>
      </c>
      <c r="I30" s="3">
        <v>454.131</v>
      </c>
    </row>
    <row r="31" ht="14.25" spans="1:9">
      <c r="A31" s="3" t="s">
        <v>163</v>
      </c>
      <c r="B31" s="3">
        <v>38</v>
      </c>
      <c r="C31" s="3">
        <v>2698</v>
      </c>
      <c r="D31" s="3">
        <v>0</v>
      </c>
      <c r="E31" s="3">
        <v>1055.5</v>
      </c>
      <c r="F31" s="3">
        <v>1642.5</v>
      </c>
      <c r="G31" s="3">
        <v>2698</v>
      </c>
      <c r="H31" s="3">
        <v>1642.5</v>
      </c>
      <c r="I31" s="3">
        <v>0</v>
      </c>
    </row>
    <row r="32" ht="14.25" spans="1:9">
      <c r="A32" s="3" t="s">
        <v>164</v>
      </c>
      <c r="B32" s="3">
        <v>10062</v>
      </c>
      <c r="C32" s="3">
        <v>125835</v>
      </c>
      <c r="D32" s="3">
        <v>3411</v>
      </c>
      <c r="E32" s="3">
        <v>116542.55</v>
      </c>
      <c r="F32" s="3">
        <v>9292.45</v>
      </c>
      <c r="G32" s="3">
        <v>125835</v>
      </c>
      <c r="H32" s="3">
        <v>9164.278</v>
      </c>
      <c r="I32" s="3">
        <v>126.66</v>
      </c>
    </row>
    <row r="33" ht="14.25" spans="1:9">
      <c r="A33" s="3" t="s">
        <v>165</v>
      </c>
      <c r="B33" s="3">
        <v>25517</v>
      </c>
      <c r="C33" s="3">
        <v>734346</v>
      </c>
      <c r="D33" s="3">
        <v>33517</v>
      </c>
      <c r="E33" s="3">
        <v>711171.639</v>
      </c>
      <c r="F33" s="3">
        <v>22629.361</v>
      </c>
      <c r="G33" s="3">
        <v>733801</v>
      </c>
      <c r="H33" s="3">
        <v>22629.361</v>
      </c>
      <c r="I33" s="3">
        <v>0</v>
      </c>
    </row>
    <row r="34" ht="14.25" spans="1:9">
      <c r="A34" s="3" t="s">
        <v>166</v>
      </c>
      <c r="B34" s="3">
        <v>673</v>
      </c>
      <c r="C34" s="3">
        <v>8489</v>
      </c>
      <c r="D34" s="3">
        <v>0</v>
      </c>
      <c r="E34" s="3">
        <v>5057.4</v>
      </c>
      <c r="F34" s="3">
        <v>3431.6</v>
      </c>
      <c r="G34" s="3">
        <v>8489</v>
      </c>
      <c r="H34" s="3">
        <v>3414.641</v>
      </c>
      <c r="I34" s="3">
        <v>16.959</v>
      </c>
    </row>
    <row r="35" ht="24" spans="1:9">
      <c r="A35" s="3" t="s">
        <v>167</v>
      </c>
      <c r="B35" s="3">
        <v>3289</v>
      </c>
      <c r="C35" s="3">
        <v>158948</v>
      </c>
      <c r="D35" s="3">
        <v>739</v>
      </c>
      <c r="E35" s="3">
        <v>152820.66</v>
      </c>
      <c r="F35" s="3">
        <v>6127.34</v>
      </c>
      <c r="G35" s="3">
        <v>158948</v>
      </c>
      <c r="H35" s="3">
        <v>6127.34</v>
      </c>
      <c r="I35" s="3">
        <v>0</v>
      </c>
    </row>
    <row r="36" ht="24" spans="1:9">
      <c r="A36" s="3" t="s">
        <v>168</v>
      </c>
      <c r="B36" s="3">
        <v>12661</v>
      </c>
      <c r="C36" s="3">
        <v>123261</v>
      </c>
      <c r="D36" s="3">
        <v>64</v>
      </c>
      <c r="E36" s="3">
        <v>118001.44</v>
      </c>
      <c r="F36" s="3">
        <v>5259.56</v>
      </c>
      <c r="G36" s="3">
        <v>123261</v>
      </c>
      <c r="H36" s="3">
        <v>5093.852</v>
      </c>
      <c r="I36" s="3">
        <v>160.247</v>
      </c>
    </row>
    <row r="37" ht="14.25" spans="1:9">
      <c r="A37" s="3" t="s">
        <v>169</v>
      </c>
      <c r="B37" s="3">
        <v>87713</v>
      </c>
      <c r="C37" s="3">
        <v>1961536</v>
      </c>
      <c r="D37" s="3">
        <v>2206</v>
      </c>
      <c r="E37" s="3">
        <v>2042721.25</v>
      </c>
      <c r="F37" s="3">
        <v>-81185.25</v>
      </c>
      <c r="G37" s="3">
        <v>1961536</v>
      </c>
      <c r="H37" s="3">
        <v>-83386.283</v>
      </c>
      <c r="I37" s="3">
        <v>2199.24</v>
      </c>
    </row>
    <row r="38" ht="14.25" spans="1:9">
      <c r="A38" s="3" t="s">
        <v>170</v>
      </c>
      <c r="B38" s="3">
        <v>2438</v>
      </c>
      <c r="C38" s="3">
        <v>50961</v>
      </c>
      <c r="D38" s="3">
        <v>2047</v>
      </c>
      <c r="E38" s="3">
        <v>51580.816</v>
      </c>
      <c r="F38" s="3">
        <v>-619.816</v>
      </c>
      <c r="G38" s="3">
        <v>50961</v>
      </c>
      <c r="H38" s="3">
        <v>-619.816</v>
      </c>
      <c r="I38" s="3">
        <v>0</v>
      </c>
    </row>
    <row r="39" ht="24" spans="1:9">
      <c r="A39" s="3" t="s">
        <v>171</v>
      </c>
      <c r="B39" s="3">
        <v>15987</v>
      </c>
      <c r="C39" s="3">
        <v>890276</v>
      </c>
      <c r="D39" s="3">
        <v>32</v>
      </c>
      <c r="E39" s="3">
        <v>786402.85</v>
      </c>
      <c r="F39" s="3">
        <v>103868.15</v>
      </c>
      <c r="G39" s="3">
        <v>890271</v>
      </c>
      <c r="H39" s="3">
        <v>101881.68</v>
      </c>
      <c r="I39" s="3">
        <v>1986.47</v>
      </c>
    </row>
    <row r="40" ht="14.25" spans="1:9">
      <c r="A40" s="3" t="s">
        <v>172</v>
      </c>
      <c r="B40" s="3">
        <v>1276</v>
      </c>
      <c r="C40" s="3">
        <v>15308</v>
      </c>
      <c r="D40" s="3">
        <v>0</v>
      </c>
      <c r="E40" s="3">
        <v>20266.88</v>
      </c>
      <c r="F40" s="3">
        <v>-4958.88</v>
      </c>
      <c r="G40" s="3">
        <v>15308</v>
      </c>
      <c r="H40" s="3">
        <v>-4989.481</v>
      </c>
      <c r="I40" s="3">
        <v>30.601</v>
      </c>
    </row>
    <row r="41" ht="14.25" spans="1:9">
      <c r="A41" s="3" t="s">
        <v>173</v>
      </c>
      <c r="B41" s="3">
        <v>750</v>
      </c>
      <c r="C41" s="3">
        <v>29567</v>
      </c>
      <c r="D41" s="3">
        <v>50</v>
      </c>
      <c r="E41" s="3">
        <v>31163.859</v>
      </c>
      <c r="F41" s="3">
        <v>-1596.859</v>
      </c>
      <c r="G41" s="3">
        <v>29567</v>
      </c>
      <c r="H41" s="3">
        <v>-1596.859</v>
      </c>
      <c r="I41" s="3">
        <v>0</v>
      </c>
    </row>
    <row r="42" ht="14.25" spans="1:9">
      <c r="A42" s="3" t="s">
        <v>174</v>
      </c>
      <c r="B42" s="3">
        <v>38548</v>
      </c>
      <c r="C42" s="3">
        <v>614595</v>
      </c>
      <c r="D42" s="3">
        <v>0</v>
      </c>
      <c r="E42" s="3">
        <v>574806.08</v>
      </c>
      <c r="F42" s="3">
        <v>39788.92</v>
      </c>
      <c r="G42" s="3">
        <v>614595</v>
      </c>
      <c r="H42" s="3">
        <v>38588.697</v>
      </c>
      <c r="I42" s="3">
        <v>1200.223</v>
      </c>
    </row>
    <row r="43" ht="24" spans="1:9">
      <c r="A43" s="3" t="s">
        <v>175</v>
      </c>
      <c r="B43" s="3">
        <v>1992</v>
      </c>
      <c r="C43" s="3">
        <v>17449</v>
      </c>
      <c r="D43" s="3">
        <v>0</v>
      </c>
      <c r="E43" s="3">
        <v>15013.863</v>
      </c>
      <c r="F43" s="3">
        <v>2435.137</v>
      </c>
      <c r="G43" s="3">
        <v>17449</v>
      </c>
      <c r="H43" s="3">
        <v>2434.397</v>
      </c>
      <c r="I43" s="3">
        <v>0.74</v>
      </c>
    </row>
    <row r="44" ht="14.25" spans="1:9">
      <c r="A44" s="4" t="s">
        <v>176</v>
      </c>
      <c r="B44" s="4">
        <v>246643</v>
      </c>
      <c r="C44" s="4">
        <v>18226111</v>
      </c>
      <c r="D44" s="4">
        <v>543390</v>
      </c>
      <c r="E44" s="4">
        <v>18116418.96</v>
      </c>
      <c r="F44" s="4">
        <v>109692.04</v>
      </c>
      <c r="G44" s="4">
        <v>18226111</v>
      </c>
      <c r="H44" s="4">
        <v>91276.68</v>
      </c>
      <c r="I44" s="4">
        <v>18382.686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A2" sqref="A2:I44"/>
    </sheetView>
  </sheetViews>
  <sheetFormatPr defaultColWidth="9" defaultRowHeight="13.5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78</v>
      </c>
      <c r="G1" t="s">
        <v>77</v>
      </c>
      <c r="H1" t="s">
        <v>91</v>
      </c>
      <c r="I1" t="s">
        <v>80</v>
      </c>
    </row>
    <row r="2" ht="14.25" spans="1:9">
      <c r="A2" s="3" t="s">
        <v>134</v>
      </c>
      <c r="B2" s="3">
        <v>9</v>
      </c>
      <c r="C2" s="3">
        <v>80</v>
      </c>
      <c r="D2" s="3">
        <v>0</v>
      </c>
      <c r="E2" s="3">
        <v>87.75</v>
      </c>
      <c r="F2" s="3">
        <v>-7.75</v>
      </c>
      <c r="G2" s="3">
        <v>80</v>
      </c>
      <c r="H2" s="3">
        <v>-8.07</v>
      </c>
      <c r="I2" s="3">
        <v>0.08</v>
      </c>
    </row>
    <row r="3" ht="24.75" spans="1:9">
      <c r="A3" s="3" t="s">
        <v>135</v>
      </c>
      <c r="B3" s="3">
        <v>271</v>
      </c>
      <c r="C3" s="3">
        <v>10293</v>
      </c>
      <c r="D3" s="3">
        <v>0</v>
      </c>
      <c r="E3" s="3">
        <v>9142</v>
      </c>
      <c r="F3" s="3">
        <v>831</v>
      </c>
      <c r="G3" s="3">
        <v>9973</v>
      </c>
      <c r="H3" s="3">
        <v>802.15</v>
      </c>
      <c r="I3" s="3">
        <v>27.446</v>
      </c>
    </row>
    <row r="4" ht="14.25" spans="1:9">
      <c r="A4" s="3" t="s">
        <v>136</v>
      </c>
      <c r="B4" s="3">
        <v>167</v>
      </c>
      <c r="C4" s="3">
        <v>3122</v>
      </c>
      <c r="D4" s="3">
        <v>0</v>
      </c>
      <c r="E4" s="3">
        <v>3693.3</v>
      </c>
      <c r="F4" s="3">
        <v>-571.3</v>
      </c>
      <c r="G4" s="3">
        <v>3122</v>
      </c>
      <c r="H4" s="3">
        <v>-579.393</v>
      </c>
      <c r="I4" s="3">
        <v>3.122</v>
      </c>
    </row>
    <row r="5" ht="24.75" spans="1:9">
      <c r="A5" s="3" t="s">
        <v>137</v>
      </c>
      <c r="B5" s="3">
        <v>6</v>
      </c>
      <c r="C5" s="3">
        <v>245</v>
      </c>
      <c r="D5" s="3">
        <v>0</v>
      </c>
      <c r="E5" s="3">
        <v>10</v>
      </c>
      <c r="F5" s="3">
        <v>155</v>
      </c>
      <c r="G5" s="3">
        <v>165</v>
      </c>
      <c r="H5" s="3">
        <v>154.79</v>
      </c>
      <c r="I5" s="3">
        <v>0.165</v>
      </c>
    </row>
    <row r="6" ht="24.75" spans="1:9">
      <c r="A6" s="3" t="s">
        <v>138</v>
      </c>
      <c r="B6" s="3">
        <v>21</v>
      </c>
      <c r="C6" s="3">
        <v>1995</v>
      </c>
      <c r="D6" s="3">
        <v>0</v>
      </c>
      <c r="E6" s="3">
        <v>1724.75</v>
      </c>
      <c r="F6" s="3">
        <v>110.25</v>
      </c>
      <c r="G6" s="3">
        <v>1835</v>
      </c>
      <c r="H6" s="3">
        <v>102.91</v>
      </c>
      <c r="I6" s="3">
        <v>1.835</v>
      </c>
    </row>
    <row r="7" ht="24.75" spans="1:9">
      <c r="A7" s="3" t="s">
        <v>139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ht="24.75" spans="1:9">
      <c r="A8" s="3" t="s">
        <v>140</v>
      </c>
      <c r="B8" s="3">
        <v>3</v>
      </c>
      <c r="C8" s="3">
        <v>55</v>
      </c>
      <c r="D8" s="3">
        <v>0</v>
      </c>
      <c r="E8" s="3">
        <v>40</v>
      </c>
      <c r="F8" s="3">
        <v>15</v>
      </c>
      <c r="G8" s="3">
        <v>55</v>
      </c>
      <c r="H8" s="3">
        <v>14.78</v>
      </c>
      <c r="I8" s="3">
        <v>0.055</v>
      </c>
    </row>
    <row r="9" ht="24.75" spans="1:9">
      <c r="A9" s="3" t="s">
        <v>141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ht="24.75" spans="1:9">
      <c r="A10" s="3" t="s">
        <v>142</v>
      </c>
      <c r="B10" s="3">
        <v>2000</v>
      </c>
      <c r="C10" s="3">
        <v>111600</v>
      </c>
      <c r="D10" s="3">
        <v>0</v>
      </c>
      <c r="E10" s="3">
        <v>98847.35</v>
      </c>
      <c r="F10" s="3">
        <v>2606.65</v>
      </c>
      <c r="G10" s="3">
        <v>101454</v>
      </c>
      <c r="H10" s="3">
        <v>2267.025</v>
      </c>
      <c r="I10" s="3">
        <v>229.96</v>
      </c>
    </row>
    <row r="11" ht="24.75" spans="1:9">
      <c r="A11" s="3" t="s">
        <v>143</v>
      </c>
      <c r="B11" s="3">
        <v>2123</v>
      </c>
      <c r="C11" s="3">
        <v>151698</v>
      </c>
      <c r="D11" s="3">
        <v>0</v>
      </c>
      <c r="E11" s="3">
        <v>133174.4</v>
      </c>
      <c r="F11" s="3">
        <v>3026.6</v>
      </c>
      <c r="G11" s="3">
        <v>136201</v>
      </c>
      <c r="H11" s="3">
        <v>2557.563</v>
      </c>
      <c r="I11" s="3">
        <v>272.492</v>
      </c>
    </row>
    <row r="12" ht="24" spans="1:9">
      <c r="A12" s="3" t="s">
        <v>144</v>
      </c>
      <c r="B12" s="3">
        <v>5550</v>
      </c>
      <c r="C12" s="3">
        <v>424411</v>
      </c>
      <c r="D12" s="3">
        <v>103</v>
      </c>
      <c r="E12" s="3">
        <v>362715.8</v>
      </c>
      <c r="F12" s="3">
        <v>20430.2</v>
      </c>
      <c r="G12" s="3">
        <v>383146</v>
      </c>
      <c r="H12" s="3">
        <v>19277.236</v>
      </c>
      <c r="I12" s="3">
        <v>970.402</v>
      </c>
    </row>
    <row r="13" ht="24.75" spans="1:9">
      <c r="A13" s="3" t="s">
        <v>145</v>
      </c>
      <c r="B13" s="3">
        <v>14</v>
      </c>
      <c r="C13" s="3">
        <v>210</v>
      </c>
      <c r="D13" s="3">
        <v>0</v>
      </c>
      <c r="E13" s="3">
        <v>191</v>
      </c>
      <c r="F13" s="3">
        <v>19</v>
      </c>
      <c r="G13" s="3">
        <v>210</v>
      </c>
      <c r="H13" s="3">
        <v>18.16</v>
      </c>
      <c r="I13" s="3">
        <v>0.21</v>
      </c>
    </row>
    <row r="14" ht="24.75" spans="1:9">
      <c r="A14" s="3" t="s">
        <v>146</v>
      </c>
      <c r="B14" s="3">
        <v>1391</v>
      </c>
      <c r="C14" s="3">
        <v>109672</v>
      </c>
      <c r="D14" s="3">
        <v>0</v>
      </c>
      <c r="E14" s="3">
        <v>99317.15</v>
      </c>
      <c r="F14" s="3">
        <v>-251.15</v>
      </c>
      <c r="G14" s="3">
        <v>99066</v>
      </c>
      <c r="H14" s="3">
        <v>-613.318</v>
      </c>
      <c r="I14" s="3">
        <v>165.494</v>
      </c>
    </row>
    <row r="15" ht="24.75" spans="1:9">
      <c r="A15" s="3" t="s">
        <v>147</v>
      </c>
      <c r="B15" s="3">
        <v>5</v>
      </c>
      <c r="C15" s="3">
        <v>900</v>
      </c>
      <c r="D15" s="3">
        <v>0</v>
      </c>
      <c r="E15" s="3">
        <v>400</v>
      </c>
      <c r="F15" s="3">
        <v>300</v>
      </c>
      <c r="G15" s="3">
        <v>700</v>
      </c>
      <c r="H15" s="3">
        <v>297.2</v>
      </c>
      <c r="I15" s="3">
        <v>0.7</v>
      </c>
    </row>
    <row r="16" ht="24.75" spans="1:9">
      <c r="A16" s="3" t="s">
        <v>148</v>
      </c>
      <c r="B16" s="3">
        <v>2086</v>
      </c>
      <c r="C16" s="3">
        <v>128660</v>
      </c>
      <c r="D16" s="3">
        <v>0</v>
      </c>
      <c r="E16" s="3">
        <v>109534.8</v>
      </c>
      <c r="F16" s="3">
        <v>10669.2</v>
      </c>
      <c r="G16" s="3">
        <v>120204</v>
      </c>
      <c r="H16" s="3">
        <v>10241.168</v>
      </c>
      <c r="I16" s="3">
        <v>232.99</v>
      </c>
    </row>
    <row r="17" ht="24.75" spans="1:9">
      <c r="A17" s="3" t="s">
        <v>149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ht="24.75" spans="1:9">
      <c r="A18" s="3" t="s">
        <v>150</v>
      </c>
      <c r="B18" s="3">
        <v>2181</v>
      </c>
      <c r="C18" s="3">
        <v>165096</v>
      </c>
      <c r="D18" s="3">
        <v>0</v>
      </c>
      <c r="E18" s="3">
        <v>129476.6</v>
      </c>
      <c r="F18" s="3">
        <v>21533.4</v>
      </c>
      <c r="G18" s="3">
        <v>151010</v>
      </c>
      <c r="H18" s="3">
        <v>20984.329</v>
      </c>
      <c r="I18" s="3">
        <v>248.627</v>
      </c>
    </row>
    <row r="19" ht="24.75" spans="1:9">
      <c r="A19" s="3" t="s">
        <v>151</v>
      </c>
      <c r="B19" s="3">
        <v>2</v>
      </c>
      <c r="C19" s="3">
        <v>190</v>
      </c>
      <c r="D19" s="3">
        <v>0</v>
      </c>
      <c r="E19" s="3">
        <v>0</v>
      </c>
      <c r="F19" s="3">
        <v>190</v>
      </c>
      <c r="G19" s="3">
        <v>190</v>
      </c>
      <c r="H19" s="3">
        <v>189.24</v>
      </c>
      <c r="I19" s="3">
        <v>0.19</v>
      </c>
    </row>
    <row r="20" ht="24.75" spans="1:9">
      <c r="A20" s="3" t="s">
        <v>152</v>
      </c>
      <c r="B20" s="3">
        <v>8</v>
      </c>
      <c r="C20" s="3">
        <v>91</v>
      </c>
      <c r="D20" s="3">
        <v>0</v>
      </c>
      <c r="E20" s="3">
        <v>54</v>
      </c>
      <c r="F20" s="3">
        <v>27</v>
      </c>
      <c r="G20" s="3">
        <v>81</v>
      </c>
      <c r="H20" s="3">
        <v>26.676</v>
      </c>
      <c r="I20" s="3">
        <v>0.081</v>
      </c>
    </row>
    <row r="21" ht="24.75" spans="1:9">
      <c r="A21" s="3" t="s">
        <v>153</v>
      </c>
      <c r="B21" s="3">
        <v>2480</v>
      </c>
      <c r="C21" s="3">
        <v>179019</v>
      </c>
      <c r="D21" s="3">
        <v>0</v>
      </c>
      <c r="E21" s="3">
        <v>150095.3</v>
      </c>
      <c r="F21" s="3">
        <v>2394.7</v>
      </c>
      <c r="G21" s="3">
        <v>152490</v>
      </c>
      <c r="H21" s="3">
        <v>1850.025</v>
      </c>
      <c r="I21" s="3">
        <v>257.776</v>
      </c>
    </row>
    <row r="22" ht="24.75" spans="1:9">
      <c r="A22" s="3" t="s">
        <v>154</v>
      </c>
      <c r="B22" s="3">
        <v>2396</v>
      </c>
      <c r="C22" s="3">
        <v>210875</v>
      </c>
      <c r="D22" s="3">
        <v>0</v>
      </c>
      <c r="E22" s="3">
        <v>178935.35</v>
      </c>
      <c r="F22" s="3">
        <v>15369.65</v>
      </c>
      <c r="G22" s="3">
        <v>194305</v>
      </c>
      <c r="H22" s="3">
        <v>14672.999</v>
      </c>
      <c r="I22" s="3">
        <v>320.907</v>
      </c>
    </row>
    <row r="23" ht="24.75" spans="1:9">
      <c r="A23" s="3" t="s">
        <v>155</v>
      </c>
      <c r="B23" s="3">
        <v>2581</v>
      </c>
      <c r="C23" s="3">
        <v>147628</v>
      </c>
      <c r="D23" s="3">
        <v>0</v>
      </c>
      <c r="E23" s="3">
        <v>124881.8</v>
      </c>
      <c r="F23" s="3">
        <v>8376.2</v>
      </c>
      <c r="G23" s="3">
        <v>133258</v>
      </c>
      <c r="H23" s="3">
        <v>7930.216</v>
      </c>
      <c r="I23" s="3">
        <v>304.585</v>
      </c>
    </row>
    <row r="24" ht="24.75" spans="1:9">
      <c r="A24" s="3" t="s">
        <v>156</v>
      </c>
      <c r="B24" s="3">
        <v>2915</v>
      </c>
      <c r="C24" s="3">
        <v>255623</v>
      </c>
      <c r="D24" s="3">
        <v>0</v>
      </c>
      <c r="E24" s="3">
        <v>232319</v>
      </c>
      <c r="F24" s="3">
        <v>-2046</v>
      </c>
      <c r="G24" s="3">
        <v>230273</v>
      </c>
      <c r="H24" s="3">
        <v>-2892.783</v>
      </c>
      <c r="I24" s="3">
        <v>382.956</v>
      </c>
    </row>
    <row r="25" ht="14.25" spans="1:9">
      <c r="A25" s="3" t="s">
        <v>157</v>
      </c>
      <c r="B25" s="3">
        <v>21986</v>
      </c>
      <c r="C25" s="3">
        <v>1071764</v>
      </c>
      <c r="D25" s="3">
        <v>90</v>
      </c>
      <c r="E25" s="3">
        <v>1062141.09</v>
      </c>
      <c r="F25" s="3">
        <v>9622.91</v>
      </c>
      <c r="G25" s="3">
        <v>1071764</v>
      </c>
      <c r="H25" s="3">
        <v>-2655.477</v>
      </c>
      <c r="I25" s="3">
        <v>10393.3045</v>
      </c>
    </row>
    <row r="26" ht="14.25" spans="1:9">
      <c r="A26" s="3" t="s">
        <v>158</v>
      </c>
      <c r="B26" s="3">
        <v>1447</v>
      </c>
      <c r="C26" s="3">
        <v>20380</v>
      </c>
      <c r="D26" s="3">
        <v>740</v>
      </c>
      <c r="E26" s="3">
        <v>19774.36</v>
      </c>
      <c r="F26" s="3">
        <v>605.64</v>
      </c>
      <c r="G26" s="3">
        <v>20380</v>
      </c>
      <c r="H26" s="3">
        <v>448.108</v>
      </c>
      <c r="I26" s="3">
        <v>148.517</v>
      </c>
    </row>
    <row r="27" ht="14.25" spans="1:9">
      <c r="A27" s="3" t="s">
        <v>159</v>
      </c>
      <c r="B27" s="3">
        <v>930</v>
      </c>
      <c r="C27" s="3">
        <v>21298</v>
      </c>
      <c r="D27" s="3">
        <v>0</v>
      </c>
      <c r="E27" s="3">
        <v>20137</v>
      </c>
      <c r="F27" s="3">
        <v>1161</v>
      </c>
      <c r="G27" s="3">
        <v>21298</v>
      </c>
      <c r="H27" s="3">
        <v>1160.48</v>
      </c>
      <c r="I27" s="3">
        <v>0.52</v>
      </c>
    </row>
    <row r="28" ht="14.25" spans="1:9">
      <c r="A28" s="3" t="s">
        <v>160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ht="14.25" spans="1:9">
      <c r="A29" s="3" t="s">
        <v>161</v>
      </c>
      <c r="B29" s="3">
        <v>1203</v>
      </c>
      <c r="C29" s="3">
        <v>12071</v>
      </c>
      <c r="D29" s="3">
        <v>0</v>
      </c>
      <c r="E29" s="3">
        <v>7849.2</v>
      </c>
      <c r="F29" s="3">
        <v>4221.8</v>
      </c>
      <c r="G29" s="3">
        <v>12071</v>
      </c>
      <c r="H29" s="3">
        <v>4073.308</v>
      </c>
      <c r="I29" s="3">
        <v>112.392</v>
      </c>
    </row>
    <row r="30" ht="14.25" spans="1:9">
      <c r="A30" s="3" t="s">
        <v>162</v>
      </c>
      <c r="B30" s="3">
        <v>11090</v>
      </c>
      <c r="C30" s="3">
        <v>104528</v>
      </c>
      <c r="D30" s="3">
        <v>268</v>
      </c>
      <c r="E30" s="3">
        <v>100681.5</v>
      </c>
      <c r="F30" s="3">
        <v>3846.5</v>
      </c>
      <c r="G30" s="3">
        <v>104528</v>
      </c>
      <c r="H30" s="3">
        <v>3132.0715</v>
      </c>
      <c r="I30" s="3">
        <v>637.9375</v>
      </c>
    </row>
    <row r="31" ht="14.25" spans="1:9">
      <c r="A31" s="3" t="s">
        <v>163</v>
      </c>
      <c r="B31" s="3">
        <v>26</v>
      </c>
      <c r="C31" s="3">
        <v>284</v>
      </c>
      <c r="D31" s="3">
        <v>0</v>
      </c>
      <c r="E31" s="3">
        <v>108.45</v>
      </c>
      <c r="F31" s="3">
        <v>75.55</v>
      </c>
      <c r="G31" s="3">
        <v>184</v>
      </c>
      <c r="H31" s="3">
        <v>71.15</v>
      </c>
      <c r="I31" s="3">
        <v>4.4</v>
      </c>
    </row>
    <row r="32" ht="14.25" spans="1:9">
      <c r="A32" s="3" t="s">
        <v>164</v>
      </c>
      <c r="B32" s="3">
        <v>444</v>
      </c>
      <c r="C32" s="3">
        <v>4385</v>
      </c>
      <c r="D32" s="3">
        <v>0</v>
      </c>
      <c r="E32" s="3">
        <v>5272.04</v>
      </c>
      <c r="F32" s="3">
        <v>-887.04</v>
      </c>
      <c r="G32" s="3">
        <v>4385</v>
      </c>
      <c r="H32" s="3">
        <v>-944.872</v>
      </c>
      <c r="I32" s="3">
        <v>44.648</v>
      </c>
    </row>
    <row r="33" ht="14.25" spans="1:9">
      <c r="A33" s="3" t="s">
        <v>165</v>
      </c>
      <c r="B33" s="3">
        <v>4768</v>
      </c>
      <c r="C33" s="3">
        <v>69242</v>
      </c>
      <c r="D33" s="3">
        <v>9861</v>
      </c>
      <c r="E33" s="3">
        <v>58095.16</v>
      </c>
      <c r="F33" s="3">
        <v>11069.84</v>
      </c>
      <c r="G33" s="3">
        <v>69165</v>
      </c>
      <c r="H33" s="3">
        <v>11069.84</v>
      </c>
      <c r="I33" s="3">
        <v>0</v>
      </c>
    </row>
    <row r="34" ht="14.25" spans="1:9">
      <c r="A34" s="3" t="s">
        <v>166</v>
      </c>
      <c r="B34" s="3">
        <v>32</v>
      </c>
      <c r="C34" s="3">
        <v>79</v>
      </c>
      <c r="D34" s="3">
        <v>0</v>
      </c>
      <c r="E34" s="3">
        <v>21.56</v>
      </c>
      <c r="F34" s="3">
        <v>57.44</v>
      </c>
      <c r="G34" s="3">
        <v>79</v>
      </c>
      <c r="H34" s="3">
        <v>56.65</v>
      </c>
      <c r="I34" s="3">
        <v>0.079</v>
      </c>
    </row>
    <row r="35" ht="24" spans="1:9">
      <c r="A35" s="3" t="s">
        <v>167</v>
      </c>
      <c r="B35" s="3">
        <v>6946</v>
      </c>
      <c r="C35" s="3">
        <v>40081</v>
      </c>
      <c r="D35" s="3">
        <v>0</v>
      </c>
      <c r="E35" s="3">
        <v>36883.332</v>
      </c>
      <c r="F35" s="3">
        <v>3197.668</v>
      </c>
      <c r="G35" s="3">
        <v>40081</v>
      </c>
      <c r="H35" s="3">
        <v>3197.668</v>
      </c>
      <c r="I35" s="3">
        <v>0</v>
      </c>
    </row>
    <row r="36" ht="24" spans="1:9">
      <c r="A36" s="3" t="s">
        <v>168</v>
      </c>
      <c r="B36" s="3">
        <v>36367</v>
      </c>
      <c r="C36" s="3">
        <v>352143</v>
      </c>
      <c r="D36" s="3">
        <v>341</v>
      </c>
      <c r="E36" s="3">
        <v>354280.69</v>
      </c>
      <c r="F36" s="3">
        <v>-2137.69</v>
      </c>
      <c r="G36" s="3">
        <v>352143</v>
      </c>
      <c r="H36" s="3">
        <v>-4569.738</v>
      </c>
      <c r="I36" s="3">
        <v>2178.173</v>
      </c>
    </row>
    <row r="37" ht="14.25" spans="1:9">
      <c r="A37" s="3" t="s">
        <v>169</v>
      </c>
      <c r="B37" s="3">
        <v>46631</v>
      </c>
      <c r="C37" s="3">
        <v>1787505</v>
      </c>
      <c r="D37" s="3">
        <v>45884</v>
      </c>
      <c r="E37" s="3">
        <v>1695457.71</v>
      </c>
      <c r="F37" s="3">
        <v>92047.29</v>
      </c>
      <c r="G37" s="3">
        <v>1787505</v>
      </c>
      <c r="H37" s="3">
        <v>67304.607</v>
      </c>
      <c r="I37" s="3">
        <v>20432.606</v>
      </c>
    </row>
    <row r="38" ht="14.25" spans="1:9">
      <c r="A38" s="3" t="s">
        <v>170</v>
      </c>
      <c r="B38" s="3">
        <v>495</v>
      </c>
      <c r="C38" s="3">
        <v>5683</v>
      </c>
      <c r="D38" s="3">
        <v>0</v>
      </c>
      <c r="E38" s="3">
        <v>9700.86</v>
      </c>
      <c r="F38" s="3">
        <v>-4089.86</v>
      </c>
      <c r="G38" s="3">
        <v>5611</v>
      </c>
      <c r="H38" s="3">
        <v>-4089.86</v>
      </c>
      <c r="I38" s="3">
        <v>0</v>
      </c>
    </row>
    <row r="39" ht="24" spans="1:9">
      <c r="A39" s="3" t="s">
        <v>171</v>
      </c>
      <c r="B39" s="3">
        <v>21574</v>
      </c>
      <c r="C39" s="3">
        <v>195763</v>
      </c>
      <c r="D39" s="3">
        <v>998</v>
      </c>
      <c r="E39" s="3">
        <v>192377.864</v>
      </c>
      <c r="F39" s="3">
        <v>3385.136</v>
      </c>
      <c r="G39" s="3">
        <v>195763</v>
      </c>
      <c r="H39" s="3">
        <v>3385.136</v>
      </c>
      <c r="I39" s="3">
        <v>0</v>
      </c>
    </row>
    <row r="40" ht="14.25" spans="1:9">
      <c r="A40" s="3" t="s">
        <v>172</v>
      </c>
      <c r="B40" s="3">
        <v>283</v>
      </c>
      <c r="C40" s="3">
        <v>683</v>
      </c>
      <c r="D40" s="3">
        <v>0</v>
      </c>
      <c r="E40" s="3">
        <v>361.16</v>
      </c>
      <c r="F40" s="3">
        <v>321.84</v>
      </c>
      <c r="G40" s="3">
        <v>683</v>
      </c>
      <c r="H40" s="3">
        <v>315.046</v>
      </c>
      <c r="I40" s="3">
        <v>0.833</v>
      </c>
    </row>
    <row r="41" ht="14.25" spans="1:9">
      <c r="A41" s="3" t="s">
        <v>173</v>
      </c>
      <c r="B41" s="3">
        <v>195</v>
      </c>
      <c r="C41" s="3">
        <v>892</v>
      </c>
      <c r="D41" s="3">
        <v>0</v>
      </c>
      <c r="E41" s="3">
        <v>1081.4</v>
      </c>
      <c r="F41" s="3">
        <v>-261.4</v>
      </c>
      <c r="G41" s="3">
        <v>820</v>
      </c>
      <c r="H41" s="3">
        <v>-266.295</v>
      </c>
      <c r="I41" s="3">
        <v>4.895</v>
      </c>
    </row>
    <row r="42" ht="14.25" spans="1:9">
      <c r="A42" s="3" t="s">
        <v>174</v>
      </c>
      <c r="B42" s="3">
        <v>14173</v>
      </c>
      <c r="C42" s="3">
        <v>137743</v>
      </c>
      <c r="D42" s="3">
        <v>118</v>
      </c>
      <c r="E42" s="3">
        <v>141876.4</v>
      </c>
      <c r="F42" s="3">
        <v>-4133.4</v>
      </c>
      <c r="G42" s="3">
        <v>137743</v>
      </c>
      <c r="H42" s="3">
        <v>-5355.565</v>
      </c>
      <c r="I42" s="3">
        <v>289.204</v>
      </c>
    </row>
    <row r="43" ht="24" spans="1:9">
      <c r="A43" s="3" t="s">
        <v>175</v>
      </c>
      <c r="B43" s="3">
        <v>17693</v>
      </c>
      <c r="C43" s="3">
        <v>96053</v>
      </c>
      <c r="D43" s="3">
        <v>1455</v>
      </c>
      <c r="E43" s="3">
        <v>93516.566</v>
      </c>
      <c r="F43" s="3">
        <v>2536.434</v>
      </c>
      <c r="G43" s="3">
        <v>96053</v>
      </c>
      <c r="H43" s="3">
        <v>2452.434</v>
      </c>
      <c r="I43" s="3">
        <v>84</v>
      </c>
    </row>
    <row r="44" ht="14.25" spans="1:9">
      <c r="A44" s="4" t="s">
        <v>176</v>
      </c>
      <c r="B44" s="4">
        <v>10452</v>
      </c>
      <c r="C44" s="4">
        <v>598308</v>
      </c>
      <c r="D44" s="4">
        <v>65</v>
      </c>
      <c r="E44" s="4">
        <v>539200.28</v>
      </c>
      <c r="F44" s="4">
        <v>59107.72</v>
      </c>
      <c r="G44" s="4">
        <v>598308</v>
      </c>
      <c r="H44" s="4">
        <v>49973.757</v>
      </c>
      <c r="I44" s="4">
        <v>8108.7075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A2" sqref="A2:I44"/>
    </sheetView>
  </sheetViews>
  <sheetFormatPr defaultColWidth="9" defaultRowHeight="13.5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78</v>
      </c>
      <c r="G1" t="s">
        <v>77</v>
      </c>
      <c r="H1" t="s">
        <v>91</v>
      </c>
      <c r="I1" t="s">
        <v>80</v>
      </c>
    </row>
    <row r="2" ht="14.25" spans="1:9">
      <c r="A2" s="3" t="s">
        <v>134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ht="24.75" spans="1:9">
      <c r="A3" s="3" t="s">
        <v>135</v>
      </c>
      <c r="B3" s="3">
        <v>31</v>
      </c>
      <c r="C3" s="3">
        <v>4350</v>
      </c>
      <c r="D3" s="3">
        <v>0</v>
      </c>
      <c r="E3" s="3">
        <v>2940</v>
      </c>
      <c r="F3" s="3">
        <v>1390</v>
      </c>
      <c r="G3" s="3">
        <v>4330</v>
      </c>
      <c r="H3" s="3">
        <v>1372.96</v>
      </c>
      <c r="I3" s="3">
        <v>17.04</v>
      </c>
    </row>
    <row r="4" ht="14.25" spans="1:9">
      <c r="A4" s="3" t="s">
        <v>136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ht="24.75" spans="1:9">
      <c r="A5" s="3" t="s">
        <v>137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ht="24.75" spans="1:9">
      <c r="A6" s="3" t="s">
        <v>138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ht="24.75" spans="1:9">
      <c r="A7" s="3" t="s">
        <v>139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ht="24.75" spans="1:9">
      <c r="A8" s="3" t="s">
        <v>140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ht="24.75" spans="1:9">
      <c r="A9" s="3" t="s">
        <v>141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ht="24.75" spans="1:9">
      <c r="A10" s="3" t="s">
        <v>142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ht="24.75" spans="1:9">
      <c r="A11" s="3" t="s">
        <v>143</v>
      </c>
      <c r="B11" s="3">
        <v>3</v>
      </c>
      <c r="C11" s="3">
        <v>37000</v>
      </c>
      <c r="D11" s="3">
        <v>0</v>
      </c>
      <c r="E11" s="3">
        <v>0</v>
      </c>
      <c r="F11" s="3">
        <v>37000</v>
      </c>
      <c r="G11" s="3">
        <v>37000</v>
      </c>
      <c r="H11" s="3">
        <v>36852</v>
      </c>
      <c r="I11" s="3">
        <v>148</v>
      </c>
    </row>
    <row r="12" ht="24" spans="1:9">
      <c r="A12" s="3" t="s">
        <v>144</v>
      </c>
      <c r="B12" s="3">
        <v>10</v>
      </c>
      <c r="C12" s="3">
        <v>28102</v>
      </c>
      <c r="D12" s="3">
        <v>0</v>
      </c>
      <c r="E12" s="3">
        <v>24492</v>
      </c>
      <c r="F12" s="3">
        <v>2610</v>
      </c>
      <c r="G12" s="3">
        <v>27102</v>
      </c>
      <c r="H12" s="3">
        <v>2501.555</v>
      </c>
      <c r="I12" s="3">
        <v>108.445</v>
      </c>
    </row>
    <row r="13" ht="24.75" spans="1:9">
      <c r="A13" s="3" t="s">
        <v>145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ht="24.75" spans="1:9">
      <c r="A14" s="3" t="s">
        <v>146</v>
      </c>
      <c r="B14" s="3">
        <v>4</v>
      </c>
      <c r="C14" s="3">
        <v>3000</v>
      </c>
      <c r="D14" s="3">
        <v>0</v>
      </c>
      <c r="E14" s="3">
        <v>3000</v>
      </c>
      <c r="F14" s="3">
        <v>0</v>
      </c>
      <c r="G14" s="3">
        <v>3000</v>
      </c>
      <c r="H14" s="3">
        <v>0</v>
      </c>
      <c r="I14" s="3">
        <v>0</v>
      </c>
    </row>
    <row r="15" ht="24.75" spans="1:9">
      <c r="A15" s="3" t="s">
        <v>147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ht="24.75" spans="1:9">
      <c r="A16" s="3" t="s">
        <v>148</v>
      </c>
      <c r="B16" s="3">
        <v>1</v>
      </c>
      <c r="C16" s="3">
        <v>12510</v>
      </c>
      <c r="D16" s="3">
        <v>0</v>
      </c>
      <c r="E16" s="3">
        <v>0</v>
      </c>
      <c r="F16" s="3">
        <v>12510</v>
      </c>
      <c r="G16" s="3">
        <v>12510</v>
      </c>
      <c r="H16" s="3">
        <v>12459.96</v>
      </c>
      <c r="I16" s="3">
        <v>50.04</v>
      </c>
    </row>
    <row r="17" ht="24.75" spans="1:9">
      <c r="A17" s="3" t="s">
        <v>149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ht="24.75" spans="1:9">
      <c r="A18" s="3" t="s">
        <v>150</v>
      </c>
      <c r="B18" s="3">
        <v>2</v>
      </c>
      <c r="C18" s="3">
        <v>13665</v>
      </c>
      <c r="D18" s="3">
        <v>0</v>
      </c>
      <c r="E18" s="3">
        <v>0</v>
      </c>
      <c r="F18" s="3">
        <v>13665</v>
      </c>
      <c r="G18" s="3">
        <v>13665</v>
      </c>
      <c r="H18" s="3">
        <v>13610.34</v>
      </c>
      <c r="I18" s="3">
        <v>54.66</v>
      </c>
    </row>
    <row r="19" ht="24.75" spans="1:9">
      <c r="A19" s="3" t="s">
        <v>151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ht="24.75" spans="1:9">
      <c r="A20" s="3" t="s">
        <v>152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ht="24.75" spans="1:9">
      <c r="A21" s="3" t="s">
        <v>153</v>
      </c>
      <c r="B21" s="3">
        <v>10</v>
      </c>
      <c r="C21" s="3">
        <v>49010</v>
      </c>
      <c r="D21" s="3">
        <v>0</v>
      </c>
      <c r="E21" s="3">
        <v>32544.5</v>
      </c>
      <c r="F21" s="3">
        <v>16465.5</v>
      </c>
      <c r="G21" s="3">
        <v>49010</v>
      </c>
      <c r="H21" s="3">
        <v>16269.46</v>
      </c>
      <c r="I21" s="3">
        <v>196.04</v>
      </c>
    </row>
    <row r="22" ht="24.75" spans="1:9">
      <c r="A22" s="3" t="s">
        <v>154</v>
      </c>
      <c r="B22" s="3">
        <v>2</v>
      </c>
      <c r="C22" s="3">
        <v>32520</v>
      </c>
      <c r="D22" s="3">
        <v>0</v>
      </c>
      <c r="E22" s="3">
        <v>65040</v>
      </c>
      <c r="F22" s="3">
        <v>-32520</v>
      </c>
      <c r="G22" s="3">
        <v>32520</v>
      </c>
      <c r="H22" s="3">
        <v>-32650.08</v>
      </c>
      <c r="I22" s="3">
        <v>130.08</v>
      </c>
    </row>
    <row r="23" ht="24.75" spans="1:9">
      <c r="A23" s="3" t="s">
        <v>155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ht="24.75" spans="1:9">
      <c r="A24" s="3" t="s">
        <v>156</v>
      </c>
      <c r="B24" s="3">
        <v>8</v>
      </c>
      <c r="C24" s="3">
        <v>2480</v>
      </c>
      <c r="D24" s="3">
        <v>0</v>
      </c>
      <c r="E24" s="3">
        <v>702</v>
      </c>
      <c r="F24" s="3">
        <v>768</v>
      </c>
      <c r="G24" s="3">
        <v>1470</v>
      </c>
      <c r="H24" s="3">
        <v>762.09</v>
      </c>
      <c r="I24" s="3">
        <v>5.91</v>
      </c>
    </row>
    <row r="25" ht="14.25" spans="1:9">
      <c r="A25" s="3" t="s">
        <v>157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ht="14.25" spans="1:9">
      <c r="A26" s="3" t="s">
        <v>158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ht="14.25" spans="1:9">
      <c r="A27" s="3" t="s">
        <v>159</v>
      </c>
      <c r="B27" s="3">
        <v>13</v>
      </c>
      <c r="C27" s="3">
        <v>330</v>
      </c>
      <c r="D27" s="3">
        <v>0</v>
      </c>
      <c r="E27" s="3">
        <v>514.6</v>
      </c>
      <c r="F27" s="3">
        <v>-184.6</v>
      </c>
      <c r="G27" s="3">
        <v>330</v>
      </c>
      <c r="H27" s="3">
        <v>-184.93</v>
      </c>
      <c r="I27" s="3">
        <v>0.33</v>
      </c>
    </row>
    <row r="28" ht="14.25" spans="1:9">
      <c r="A28" s="3" t="s">
        <v>160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ht="14.25" spans="1:9">
      <c r="A29" s="3" t="s">
        <v>161</v>
      </c>
      <c r="B29" s="3">
        <v>4</v>
      </c>
      <c r="C29" s="3">
        <v>200</v>
      </c>
      <c r="D29" s="3">
        <v>0</v>
      </c>
      <c r="E29" s="3">
        <v>99.25</v>
      </c>
      <c r="F29" s="3">
        <v>100.75</v>
      </c>
      <c r="G29" s="3">
        <v>200</v>
      </c>
      <c r="H29" s="3">
        <v>99.75</v>
      </c>
      <c r="I29" s="3">
        <v>1</v>
      </c>
    </row>
    <row r="30" ht="14.25" spans="1:9">
      <c r="A30" s="3" t="s">
        <v>162</v>
      </c>
      <c r="B30" s="3">
        <v>7</v>
      </c>
      <c r="C30" s="3">
        <v>35</v>
      </c>
      <c r="D30" s="3">
        <v>0</v>
      </c>
      <c r="E30" s="3">
        <v>0</v>
      </c>
      <c r="F30" s="3">
        <v>35</v>
      </c>
      <c r="G30" s="3">
        <v>35</v>
      </c>
      <c r="H30" s="3">
        <v>34.825</v>
      </c>
      <c r="I30" s="3">
        <v>0.175</v>
      </c>
    </row>
    <row r="31" ht="14.25" spans="1:9">
      <c r="A31" s="3" t="s">
        <v>163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ht="14.25" spans="1:9">
      <c r="A32" s="3" t="s">
        <v>164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ht="14.25" spans="1:9">
      <c r="A33" s="3" t="s">
        <v>165</v>
      </c>
      <c r="B33" s="3">
        <v>2145</v>
      </c>
      <c r="C33" s="3">
        <v>637928</v>
      </c>
      <c r="D33" s="3">
        <v>1229</v>
      </c>
      <c r="E33" s="3">
        <v>956193.685</v>
      </c>
      <c r="F33" s="3">
        <v>-318265.685</v>
      </c>
      <c r="G33" s="3">
        <v>637928</v>
      </c>
      <c r="H33" s="3">
        <v>-319806.855</v>
      </c>
      <c r="I33" s="3">
        <v>1541.17</v>
      </c>
    </row>
    <row r="34" ht="14.25" spans="1:9">
      <c r="A34" s="3" t="s">
        <v>166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ht="24" spans="1:9">
      <c r="A35" s="3" t="s">
        <v>167</v>
      </c>
      <c r="B35" s="3">
        <v>24</v>
      </c>
      <c r="C35" s="3">
        <v>480000</v>
      </c>
      <c r="D35" s="3">
        <v>0</v>
      </c>
      <c r="E35" s="3">
        <v>0</v>
      </c>
      <c r="F35" s="3">
        <v>480000</v>
      </c>
      <c r="G35" s="3">
        <v>480000</v>
      </c>
      <c r="H35" s="3">
        <v>480000</v>
      </c>
      <c r="I35" s="3">
        <v>0</v>
      </c>
    </row>
    <row r="36" ht="24" spans="1:9">
      <c r="A36" s="3" t="s">
        <v>168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ht="14.25" spans="1:9">
      <c r="A37" s="3" t="s">
        <v>169</v>
      </c>
      <c r="B37" s="3">
        <v>139</v>
      </c>
      <c r="C37" s="3">
        <v>2004644</v>
      </c>
      <c r="D37" s="3">
        <v>0</v>
      </c>
      <c r="E37" s="3">
        <v>4344823.365</v>
      </c>
      <c r="F37" s="3">
        <v>-2340179.365</v>
      </c>
      <c r="G37" s="3">
        <v>2004644</v>
      </c>
      <c r="H37" s="3">
        <v>-2350202.301</v>
      </c>
      <c r="I37" s="3">
        <v>10022.936</v>
      </c>
    </row>
    <row r="38" ht="14.25" spans="1:9">
      <c r="A38" s="3" t="s">
        <v>170</v>
      </c>
      <c r="B38" s="3">
        <v>368</v>
      </c>
      <c r="C38" s="3">
        <v>49793</v>
      </c>
      <c r="D38" s="3">
        <v>950</v>
      </c>
      <c r="E38" s="3">
        <v>81908.708</v>
      </c>
      <c r="F38" s="3">
        <v>-32115.708</v>
      </c>
      <c r="G38" s="3">
        <v>49793</v>
      </c>
      <c r="H38" s="3">
        <v>-32115.708</v>
      </c>
      <c r="I38" s="3">
        <v>0</v>
      </c>
    </row>
    <row r="39" ht="24" spans="1:9">
      <c r="A39" s="3" t="s">
        <v>171</v>
      </c>
      <c r="B39" s="3">
        <v>7</v>
      </c>
      <c r="C39" s="3">
        <v>240</v>
      </c>
      <c r="D39" s="3">
        <v>0</v>
      </c>
      <c r="E39" s="3">
        <v>150</v>
      </c>
      <c r="F39" s="3">
        <v>90</v>
      </c>
      <c r="G39" s="3">
        <v>240</v>
      </c>
      <c r="H39" s="3">
        <v>90</v>
      </c>
      <c r="I39" s="3">
        <v>0</v>
      </c>
    </row>
    <row r="40" ht="14.25" spans="1:9">
      <c r="A40" s="3" t="s">
        <v>172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ht="14.25" spans="1:9">
      <c r="A41" s="3" t="s">
        <v>173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ht="14.25" spans="1:9">
      <c r="A42" s="3" t="s">
        <v>174</v>
      </c>
      <c r="B42" s="3">
        <v>15</v>
      </c>
      <c r="C42" s="3">
        <v>179</v>
      </c>
      <c r="D42" s="3">
        <v>0</v>
      </c>
      <c r="E42" s="3">
        <v>125.44</v>
      </c>
      <c r="F42" s="3">
        <v>53.56</v>
      </c>
      <c r="G42" s="3">
        <v>179</v>
      </c>
      <c r="H42" s="3">
        <v>53.023</v>
      </c>
      <c r="I42" s="3">
        <v>0.537</v>
      </c>
    </row>
    <row r="43" ht="24" spans="1:9">
      <c r="A43" s="3" t="s">
        <v>175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ht="14.25" spans="1:9">
      <c r="A44" s="4" t="s">
        <v>176</v>
      </c>
      <c r="B44" s="4">
        <v>21</v>
      </c>
      <c r="C44" s="4">
        <v>50</v>
      </c>
      <c r="D44" s="4">
        <v>0</v>
      </c>
      <c r="E44" s="4">
        <v>49.5</v>
      </c>
      <c r="F44" s="4">
        <v>0.5</v>
      </c>
      <c r="G44" s="4">
        <v>50</v>
      </c>
      <c r="H44" s="4">
        <v>0.25</v>
      </c>
      <c r="I44" s="4">
        <v>0.25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A1" sqref="$A1:$XFD1048576"/>
    </sheetView>
  </sheetViews>
  <sheetFormatPr defaultColWidth="9" defaultRowHeight="13.5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78</v>
      </c>
      <c r="G1" t="s">
        <v>77</v>
      </c>
      <c r="H1" t="s">
        <v>91</v>
      </c>
      <c r="I1" t="s">
        <v>80</v>
      </c>
    </row>
    <row r="2" ht="14.25" spans="1:9">
      <c r="A2" s="1" t="s">
        <v>134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ht="24.75" spans="1:9">
      <c r="A3" s="1" t="s">
        <v>135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ht="14.25" spans="1:9">
      <c r="A4" s="1" t="s">
        <v>136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137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24.75" spans="1:9">
      <c r="A6" s="1" t="s">
        <v>138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ht="24.75" spans="1:9">
      <c r="A7" s="1" t="s">
        <v>139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ht="24.75" spans="1:9">
      <c r="A8" s="1" t="s">
        <v>140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ht="24.75" spans="1:9">
      <c r="A9" s="1" t="s">
        <v>141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ht="24.75" spans="1:9">
      <c r="A10" s="1" t="s">
        <v>142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ht="24.75" spans="1:9">
      <c r="A11" s="1" t="s">
        <v>143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ht="24" spans="1:9">
      <c r="A12" s="1" t="s">
        <v>144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ht="24.75" spans="1:9">
      <c r="A13" s="1" t="s">
        <v>145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ht="24.75" spans="1:9">
      <c r="A14" s="1" t="s">
        <v>146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ht="24.75" spans="1:9">
      <c r="A15" s="1" t="s">
        <v>147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ht="24.75" spans="1:9">
      <c r="A16" s="1" t="s">
        <v>148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ht="24.75" spans="1:9">
      <c r="A17" s="1" t="s">
        <v>149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24.75" spans="1:9">
      <c r="A18" s="1" t="s">
        <v>150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ht="24.75" spans="1:9">
      <c r="A19" s="1" t="s">
        <v>151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ht="24.75" spans="1:9">
      <c r="A20" s="1" t="s">
        <v>152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24.75" spans="1:9">
      <c r="A21" s="1" t="s">
        <v>153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ht="24.75" spans="1:9">
      <c r="A22" s="1" t="s">
        <v>154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ht="24.75" spans="1:9">
      <c r="A23" s="1" t="s">
        <v>155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ht="24.75" spans="1:9">
      <c r="A24" s="1" t="s">
        <v>156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ht="14.25" spans="1:9">
      <c r="A25" s="1" t="s">
        <v>157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ht="14.25" spans="1:9">
      <c r="A26" s="1" t="s">
        <v>158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ht="14.25" spans="1:9">
      <c r="A27" s="1" t="s">
        <v>159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ht="14.25" spans="1:9">
      <c r="A28" s="1" t="s">
        <v>160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ht="14.25" spans="1:9">
      <c r="A29" s="1" t="s">
        <v>161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ht="14.25" spans="1:9">
      <c r="A30" s="1" t="s">
        <v>162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ht="14.25" spans="1:9">
      <c r="A31" s="1" t="s">
        <v>163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ht="14.25" spans="1:9">
      <c r="A32" s="1" t="s">
        <v>164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ht="14.25" spans="1:9">
      <c r="A33" s="1" t="s">
        <v>165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ht="14.25" spans="1:9">
      <c r="A34" s="1" t="s">
        <v>166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ht="24" spans="1:9">
      <c r="A35" s="1" t="s">
        <v>167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ht="24" spans="1:9">
      <c r="A36" s="1" t="s">
        <v>168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ht="14.25" spans="1:9">
      <c r="A37" s="1" t="s">
        <v>169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ht="14.25" spans="1:9">
      <c r="A38" s="1" t="s">
        <v>170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ht="24" spans="1:9">
      <c r="A39" s="1" t="s">
        <v>171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ht="14.25" spans="1:9">
      <c r="A40" s="1" t="s">
        <v>172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ht="14.25" spans="1:9">
      <c r="A41" s="1" t="s">
        <v>173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ht="14.25" spans="1:9">
      <c r="A42" s="1" t="s">
        <v>174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ht="24" spans="1:9">
      <c r="A43" s="1" t="s">
        <v>175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ht="14.25" spans="1:9">
      <c r="A44" s="2" t="s">
        <v>176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P14" sqref="P14"/>
    </sheetView>
  </sheetViews>
  <sheetFormatPr defaultColWidth="9" defaultRowHeight="13.5"/>
  <sheetData>
    <row r="1" spans="1:9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78</v>
      </c>
      <c r="G1" t="s">
        <v>77</v>
      </c>
      <c r="H1" t="s">
        <v>91</v>
      </c>
      <c r="I1" t="s">
        <v>80</v>
      </c>
    </row>
    <row r="2" ht="14.25" spans="1:9">
      <c r="A2" s="1" t="s">
        <v>134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ht="24.75" spans="1:9">
      <c r="A3" s="1" t="s">
        <v>135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ht="14.25" spans="1:9">
      <c r="A4" s="1" t="s">
        <v>136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137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24.75" spans="1:9">
      <c r="A6" s="1" t="s">
        <v>138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ht="24.75" spans="1:9">
      <c r="A7" s="1" t="s">
        <v>139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ht="24.75" spans="1:9">
      <c r="A8" s="1" t="s">
        <v>140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ht="24.75" spans="1:9">
      <c r="A9" s="1" t="s">
        <v>141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ht="24.75" spans="1:9">
      <c r="A10" s="1" t="s">
        <v>142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ht="24.75" spans="1:9">
      <c r="A11" s="1" t="s">
        <v>143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ht="24" spans="1:9">
      <c r="A12" s="1" t="s">
        <v>144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ht="24.75" spans="1:9">
      <c r="A13" s="1" t="s">
        <v>145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ht="24.75" spans="1:9">
      <c r="A14" s="1" t="s">
        <v>146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ht="24.75" spans="1:9">
      <c r="A15" s="1" t="s">
        <v>147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ht="24.75" spans="1:9">
      <c r="A16" s="1" t="s">
        <v>148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ht="24.75" spans="1:9">
      <c r="A17" s="1" t="s">
        <v>149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24.75" spans="1:9">
      <c r="A18" s="1" t="s">
        <v>150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ht="24.75" spans="1:9">
      <c r="A19" s="1" t="s">
        <v>151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ht="24.75" spans="1:9">
      <c r="A20" s="1" t="s">
        <v>152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24.75" spans="1:9">
      <c r="A21" s="1" t="s">
        <v>153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ht="24.75" spans="1:9">
      <c r="A22" s="1" t="s">
        <v>154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ht="24.75" spans="1:9">
      <c r="A23" s="1" t="s">
        <v>155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ht="24.75" spans="1:9">
      <c r="A24" s="1" t="s">
        <v>156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ht="14.25" spans="1:9">
      <c r="A25" s="1" t="s">
        <v>157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ht="14.25" spans="1:9">
      <c r="A26" s="1" t="s">
        <v>158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ht="14.25" spans="1:9">
      <c r="A27" s="1" t="s">
        <v>159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ht="14.25" spans="1:9">
      <c r="A28" s="1" t="s">
        <v>160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ht="14.25" spans="1:9">
      <c r="A29" s="1" t="s">
        <v>161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ht="14.25" spans="1:9">
      <c r="A30" s="1" t="s">
        <v>162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ht="14.25" spans="1:9">
      <c r="A31" s="1" t="s">
        <v>163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ht="14.25" spans="1:9">
      <c r="A32" s="1" t="s">
        <v>164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ht="14.25" spans="1:9">
      <c r="A33" s="1" t="s">
        <v>165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ht="14.25" spans="1:9">
      <c r="A34" s="1" t="s">
        <v>166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ht="24" spans="1:9">
      <c r="A35" s="1" t="s">
        <v>167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ht="24" spans="1:9">
      <c r="A36" s="1" t="s">
        <v>168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ht="14.25" spans="1:9">
      <c r="A37" s="1" t="s">
        <v>169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ht="14.25" spans="1:9">
      <c r="A38" s="1" t="s">
        <v>170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ht="24" spans="1:9">
      <c r="A39" s="1" t="s">
        <v>171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ht="14.25" spans="1:9">
      <c r="A40" s="1" t="s">
        <v>172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ht="14.25" spans="1:9">
      <c r="A41" s="1" t="s">
        <v>173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ht="14.25" spans="1:9">
      <c r="A42" s="1" t="s">
        <v>174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ht="24" spans="1:9">
      <c r="A43" s="1" t="s">
        <v>175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ht="14.25" spans="1:9">
      <c r="A44" s="2" t="s">
        <v>176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百分比统计</vt:lpstr>
      <vt:lpstr>本周游戏数据</vt:lpstr>
      <vt:lpstr>上周游戏数据</vt:lpstr>
      <vt:lpstr>G7</vt:lpstr>
      <vt:lpstr>YY</vt:lpstr>
      <vt:lpstr>BY01</vt:lpstr>
      <vt:lpstr>BY02</vt:lpstr>
      <vt:lpstr>ZS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Pat</cp:lastModifiedBy>
  <dcterms:created xsi:type="dcterms:W3CDTF">2023-10-28T06:18:00Z</dcterms:created>
  <dcterms:modified xsi:type="dcterms:W3CDTF">2024-03-10T01:04:53Z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DC18E4DA38DF47439B44304304F9BA7D_13</vt:lpwstr>
  </property>
  <property fmtid="{D5CDD505-2E9C-101B-9397-08002B2CF9AE}" pid="3" name="KSOProductBuildVer">
    <vt:lpwstr>2052-12.1.0.16399</vt:lpwstr>
  </property>
</Properties>
</file>