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bcCISC122\Lab09StudentBinarySearch\"/>
    </mc:Choice>
  </mc:AlternateContent>
  <bookViews>
    <workbookView xWindow="0" yWindow="0" windowWidth="17280" windowHeight="9060"/>
  </bookViews>
  <sheets>
    <sheet name="Sheet1" sheetId="1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O8" i="1" l="1"/>
  <c r="N8" i="1"/>
  <c r="M8" i="1"/>
  <c r="O20" i="1"/>
  <c r="Q20" i="1" s="1"/>
  <c r="N20" i="1"/>
  <c r="M20" i="1"/>
  <c r="C22" i="1"/>
  <c r="M6" i="1"/>
  <c r="M16" i="1"/>
  <c r="M7" i="1"/>
  <c r="M9" i="1"/>
  <c r="M10" i="1"/>
  <c r="M11" i="1"/>
  <c r="M12" i="1"/>
  <c r="M13" i="1"/>
  <c r="M14" i="1"/>
  <c r="M15" i="1"/>
  <c r="M17" i="1"/>
  <c r="M18" i="1"/>
  <c r="M19" i="1"/>
  <c r="M5" i="1"/>
  <c r="O19" i="1" l="1"/>
  <c r="Q19" i="1" s="1"/>
  <c r="N19" i="1"/>
  <c r="O18" i="1"/>
  <c r="Q18" i="1" s="1"/>
  <c r="N18" i="1"/>
  <c r="O17" i="1"/>
  <c r="Q17" i="1" s="1"/>
  <c r="N17" i="1"/>
  <c r="Q8" i="1"/>
  <c r="O13" i="1"/>
  <c r="Q13" i="1" s="1"/>
  <c r="N13" i="1"/>
  <c r="O12" i="1"/>
  <c r="Q12" i="1" s="1"/>
  <c r="N12" i="1"/>
  <c r="O11" i="1"/>
  <c r="Q11" i="1" s="1"/>
  <c r="N11" i="1"/>
  <c r="O10" i="1"/>
  <c r="Q10" i="1" s="1"/>
  <c r="N10" i="1"/>
  <c r="O9" i="1"/>
  <c r="Q9" i="1" s="1"/>
  <c r="N9" i="1"/>
  <c r="O7" i="1"/>
  <c r="Q7" i="1" s="1"/>
  <c r="N7" i="1"/>
  <c r="O16" i="1"/>
  <c r="Q16" i="1" s="1"/>
  <c r="N16" i="1"/>
  <c r="O6" i="1"/>
  <c r="Q6" i="1" s="1"/>
  <c r="N6" i="1"/>
  <c r="O5" i="1"/>
  <c r="Q5" i="1" s="1"/>
  <c r="N5" i="1"/>
  <c r="O15" i="1"/>
  <c r="Q15" i="1" s="1"/>
  <c r="N15" i="1"/>
  <c r="O14" i="1"/>
  <c r="Q14" i="1" s="1"/>
  <c r="N14" i="1"/>
</calcChain>
</file>

<file path=xl/sharedStrings.xml><?xml version="1.0" encoding="utf-8"?>
<sst xmlns="http://schemas.openxmlformats.org/spreadsheetml/2006/main" count="48" uniqueCount="48">
  <si>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</si>
  <si>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</si>
  <si>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</si>
  <si>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</si>
  <si>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</si>
  <si>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</si>
  <si>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</si>
  <si>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</si>
  <si>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</si>
  <si>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</si>
  <si>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F</t>
  </si>
  <si>
    <t>D</t>
  </si>
  <si>
    <t>D+</t>
  </si>
  <si>
    <t>C</t>
  </si>
  <si>
    <t>C+</t>
  </si>
  <si>
    <t>B</t>
  </si>
  <si>
    <t>B+</t>
  </si>
  <si>
    <t>A</t>
  </si>
  <si>
    <t>Name</t>
  </si>
  <si>
    <t>Korb, Barbara</t>
  </si>
  <si>
    <t>Kramer, Susan</t>
  </si>
  <si>
    <t>Caruso, Anthony</t>
  </si>
  <si>
    <t>Nickerson, Philip</t>
  </si>
  <si>
    <t>Wydner, Peter</t>
  </si>
  <si>
    <t>Vickers, Jerry</t>
  </si>
  <si>
    <t>Collins, Richard</t>
  </si>
  <si>
    <t>Graham, Gary</t>
  </si>
  <si>
    <t>Parsons, Michael</t>
  </si>
  <si>
    <t>Lydon, Arthur</t>
  </si>
  <si>
    <t>Stanson, Luke</t>
  </si>
  <si>
    <t>D-</t>
  </si>
  <si>
    <t>C-</t>
  </si>
  <si>
    <t>B-</t>
  </si>
  <si>
    <t>A-</t>
  </si>
  <si>
    <t>A+</t>
  </si>
  <si>
    <t>Schafer, Anne</t>
  </si>
  <si>
    <t>Smith, Lindy</t>
  </si>
  <si>
    <t>Student #</t>
  </si>
  <si>
    <t xml:space="preserve">Total students = </t>
  </si>
  <si>
    <t>Total</t>
  </si>
  <si>
    <t>Adj Total</t>
  </si>
  <si>
    <t>Avg</t>
  </si>
  <si>
    <t>Grade</t>
  </si>
  <si>
    <t>used for grades</t>
  </si>
  <si>
    <t>ZZZ Invalid #</t>
  </si>
  <si>
    <t>Lab09 Expected Results</t>
  </si>
  <si>
    <t>Kelley, Nico</t>
  </si>
  <si>
    <t>Sokalski,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</si>
</sst>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tabSelected="1" topLeftCell="A4" workbookViewId="0">
      <selection activeCell="S16" sqref="S16"/>
    </sheetView>
  </sheetViews>
  <sheetFormatPr defaultRowHeight="15" x14ac:dyDescent="0.25"/>
  <cols>
    <col min="1" max="1" width="9.140625" customWidth="1"/>
    <col min="2" max="2" width="16.5703125" customWidth="1"/>
    <col min="3" max="13" width="7.7109375" customWidth="1"/>
    <col min="14" max="14" width="9.140625" customWidth="1"/>
    <col min="15" max="15" width="7.7109375" customWidth="1"/>
    <col min="16" max="16" width="2.140625" customWidth="1"/>
    <col min="17" max="17" width="7.7109375" customWidth="1"/>
  </cols>
  <sheetData>
    <row r="1" spans="1:17" ht="18.75" x14ac:dyDescent="0.3">
      <c r="A1" s="1" t="s">
        <v>45</v>
      </c>
      <c r="B1" s="1"/>
    </row>
    <row r="3" spans="1:17" x14ac:dyDescent="0.25">
      <c r="A3" t="s">
        <v>37</v>
      </c>
      <c r="B3" t="s">
        <v>18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39</v>
      </c>
      <c r="N3" s="2" t="s">
        <v>40</v>
      </c>
      <c r="O3" s="2" t="s">
        <v>41</v>
      </c>
      <c r="P3" s="2"/>
      <c r="Q3" s="2" t="s">
        <v>42</v>
      </c>
    </row>
    <row r="4" spans="1:17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>
        <v>1225</v>
      </c>
      <c r="B5" t="s">
        <v>21</v>
      </c>
      <c r="C5">
        <v>70</v>
      </c>
      <c r="D5">
        <v>70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f>SUM(C5:L5)</f>
        <v>700</v>
      </c>
      <c r="N5">
        <f t="shared" ref="N5:N19" si="0">SUM(C5:L5)-MIN(C5:L5)+MAX(C5:L5)</f>
        <v>700</v>
      </c>
      <c r="O5">
        <f t="shared" ref="O5:O19" si="1">ROUND((SUM(C5:L5)-MIN(C5:L5)+MAX(C5:L5))/10,0)</f>
        <v>70</v>
      </c>
      <c r="Q5" s="3" t="str">
        <f t="shared" ref="Q5:Q20" si="2">VLOOKUP(O5,$O$26:$Q$38,2)</f>
        <v>C-</v>
      </c>
    </row>
    <row r="6" spans="1:17" x14ac:dyDescent="0.25">
      <c r="A6">
        <v>1555</v>
      </c>
      <c r="B6" t="s">
        <v>25</v>
      </c>
      <c r="C6">
        <v>70</v>
      </c>
      <c r="D6">
        <v>70</v>
      </c>
      <c r="E6">
        <v>70</v>
      </c>
      <c r="F6">
        <v>60</v>
      </c>
      <c r="G6">
        <v>65</v>
      </c>
      <c r="H6">
        <v>90</v>
      </c>
      <c r="I6">
        <v>85</v>
      </c>
      <c r="J6">
        <v>80</v>
      </c>
      <c r="K6">
        <v>80</v>
      </c>
      <c r="L6">
        <v>80</v>
      </c>
      <c r="M6">
        <f t="shared" ref="M6:M19" si="3">SUM(C6:L6)</f>
        <v>750</v>
      </c>
      <c r="N6">
        <f t="shared" si="0"/>
        <v>780</v>
      </c>
      <c r="O6">
        <f t="shared" si="1"/>
        <v>78</v>
      </c>
      <c r="Q6" s="3" t="str">
        <f t="shared" si="2"/>
        <v>C+</v>
      </c>
    </row>
    <row r="7" spans="1:17" x14ac:dyDescent="0.25">
      <c r="A7">
        <v>1991</v>
      </c>
      <c r="B7" t="s">
        <v>26</v>
      </c>
      <c r="C7">
        <v>100</v>
      </c>
      <c r="D7">
        <v>90</v>
      </c>
      <c r="E7">
        <v>75</v>
      </c>
      <c r="F7">
        <v>85</v>
      </c>
      <c r="G7">
        <v>90</v>
      </c>
      <c r="H7">
        <v>88</v>
      </c>
      <c r="I7">
        <v>79</v>
      </c>
      <c r="J7">
        <v>88</v>
      </c>
      <c r="K7">
        <v>91</v>
      </c>
      <c r="L7">
        <v>90</v>
      </c>
      <c r="M7">
        <f t="shared" si="3"/>
        <v>876</v>
      </c>
      <c r="N7">
        <f t="shared" si="0"/>
        <v>901</v>
      </c>
      <c r="O7">
        <f t="shared" si="1"/>
        <v>90</v>
      </c>
      <c r="Q7" s="3" t="str">
        <f t="shared" si="2"/>
        <v>A-</v>
      </c>
    </row>
    <row r="8" spans="1:17" x14ac:dyDescent="0.25">
      <c r="A8">
        <v>1989</v>
      </c>
      <c r="B8" t="s">
        <v>46</v>
      </c>
      <c r="C8">
        <v>59</v>
      </c>
      <c r="D8">
        <v>59</v>
      </c>
      <c r="E8">
        <v>59</v>
      </c>
      <c r="F8">
        <v>59</v>
      </c>
      <c r="G8">
        <v>59</v>
      </c>
      <c r="H8">
        <v>59</v>
      </c>
      <c r="I8">
        <v>59</v>
      </c>
      <c r="J8">
        <v>59</v>
      </c>
      <c r="K8">
        <v>59</v>
      </c>
      <c r="L8">
        <v>75</v>
      </c>
      <c r="M8">
        <f t="shared" ref="M8" si="4">SUM(C8:L8)</f>
        <v>606</v>
      </c>
      <c r="N8">
        <f t="shared" ref="N8" si="5">SUM(C8:L8)-MIN(C8:L8)+MAX(C8:L8)</f>
        <v>622</v>
      </c>
      <c r="O8">
        <f>ROUND((SUM(C8:L8)-MIN(C8:L8)+MAX(C8:L8))/10,0)</f>
        <v>62</v>
      </c>
      <c r="Q8" s="3" t="str">
        <f t="shared" si="2"/>
        <v>D-</v>
      </c>
    </row>
    <row r="9" spans="1:17" x14ac:dyDescent="0.25">
      <c r="A9">
        <v>1221</v>
      </c>
      <c r="B9" t="s">
        <v>19</v>
      </c>
      <c r="C9" s="2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f t="shared" si="3"/>
        <v>1000</v>
      </c>
      <c r="N9">
        <f t="shared" si="0"/>
        <v>1000</v>
      </c>
      <c r="O9">
        <f t="shared" si="1"/>
        <v>100</v>
      </c>
      <c r="Q9" s="3" t="str">
        <f t="shared" si="2"/>
        <v>A+</v>
      </c>
    </row>
    <row r="10" spans="1:17" x14ac:dyDescent="0.25">
      <c r="A10">
        <v>1223</v>
      </c>
      <c r="B10" t="s">
        <v>20</v>
      </c>
      <c r="C10">
        <v>80</v>
      </c>
      <c r="D10">
        <v>80</v>
      </c>
      <c r="E10">
        <v>80</v>
      </c>
      <c r="F10">
        <v>80</v>
      </c>
      <c r="G10">
        <v>80</v>
      </c>
      <c r="H10">
        <v>80</v>
      </c>
      <c r="I10">
        <v>80</v>
      </c>
      <c r="J10">
        <v>80</v>
      </c>
      <c r="K10">
        <v>80</v>
      </c>
      <c r="L10">
        <v>80</v>
      </c>
      <c r="M10">
        <f t="shared" si="3"/>
        <v>800</v>
      </c>
      <c r="N10">
        <f t="shared" si="0"/>
        <v>800</v>
      </c>
      <c r="O10">
        <f t="shared" si="1"/>
        <v>80</v>
      </c>
      <c r="Q10" s="3" t="str">
        <f t="shared" si="2"/>
        <v>B-</v>
      </c>
    </row>
    <row r="11" spans="1:17" x14ac:dyDescent="0.25">
      <c r="A11">
        <v>1987</v>
      </c>
      <c r="B11" t="s">
        <v>28</v>
      </c>
      <c r="C11">
        <v>68</v>
      </c>
      <c r="D11">
        <v>68</v>
      </c>
      <c r="E11">
        <v>68</v>
      </c>
      <c r="F11">
        <v>68</v>
      </c>
      <c r="G11">
        <v>68</v>
      </c>
      <c r="H11">
        <v>68</v>
      </c>
      <c r="I11">
        <v>68</v>
      </c>
      <c r="J11">
        <v>68</v>
      </c>
      <c r="K11">
        <v>68</v>
      </c>
      <c r="L11">
        <v>100</v>
      </c>
      <c r="M11">
        <f t="shared" si="3"/>
        <v>712</v>
      </c>
      <c r="N11">
        <f t="shared" si="0"/>
        <v>744</v>
      </c>
      <c r="O11">
        <f t="shared" si="1"/>
        <v>74</v>
      </c>
      <c r="Q11" s="3" t="str">
        <f t="shared" si="2"/>
        <v>C</v>
      </c>
    </row>
    <row r="12" spans="1:17" x14ac:dyDescent="0.25">
      <c r="A12">
        <v>1227</v>
      </c>
      <c r="B12" t="s">
        <v>22</v>
      </c>
      <c r="C12">
        <v>60</v>
      </c>
      <c r="D12">
        <v>60</v>
      </c>
      <c r="E12">
        <v>60</v>
      </c>
      <c r="F12">
        <v>60</v>
      </c>
      <c r="G12">
        <v>60</v>
      </c>
      <c r="H12">
        <v>60</v>
      </c>
      <c r="I12">
        <v>60</v>
      </c>
      <c r="J12">
        <v>60</v>
      </c>
      <c r="K12">
        <v>60</v>
      </c>
      <c r="L12">
        <v>60</v>
      </c>
      <c r="M12">
        <f t="shared" si="3"/>
        <v>600</v>
      </c>
      <c r="N12">
        <f t="shared" si="0"/>
        <v>600</v>
      </c>
      <c r="O12">
        <f t="shared" si="1"/>
        <v>60</v>
      </c>
      <c r="Q12" s="3" t="str">
        <f t="shared" si="2"/>
        <v>D-</v>
      </c>
    </row>
    <row r="13" spans="1:17" x14ac:dyDescent="0.25">
      <c r="A13">
        <v>1993</v>
      </c>
      <c r="B13" t="s">
        <v>27</v>
      </c>
      <c r="C13">
        <v>91</v>
      </c>
      <c r="D13">
        <v>90</v>
      </c>
      <c r="E13">
        <v>75</v>
      </c>
      <c r="F13">
        <v>85</v>
      </c>
      <c r="G13">
        <v>90</v>
      </c>
      <c r="H13">
        <v>88</v>
      </c>
      <c r="I13">
        <v>79</v>
      </c>
      <c r="J13">
        <v>88</v>
      </c>
      <c r="K13">
        <v>91</v>
      </c>
      <c r="L13">
        <v>90</v>
      </c>
      <c r="M13">
        <f t="shared" si="3"/>
        <v>867</v>
      </c>
      <c r="N13">
        <f t="shared" si="0"/>
        <v>883</v>
      </c>
      <c r="O13">
        <f t="shared" si="1"/>
        <v>88</v>
      </c>
      <c r="Q13" s="3" t="str">
        <f t="shared" si="2"/>
        <v>B+</v>
      </c>
    </row>
    <row r="14" spans="1:17" x14ac:dyDescent="0.25">
      <c r="A14">
        <v>1222</v>
      </c>
      <c r="B14" t="s">
        <v>35</v>
      </c>
      <c r="C14">
        <v>87</v>
      </c>
      <c r="D14">
        <v>87</v>
      </c>
      <c r="E14">
        <v>87</v>
      </c>
      <c r="F14">
        <v>87</v>
      </c>
      <c r="G14">
        <v>87</v>
      </c>
      <c r="H14">
        <v>87</v>
      </c>
      <c r="I14">
        <v>87</v>
      </c>
      <c r="J14">
        <v>87</v>
      </c>
      <c r="K14">
        <v>87</v>
      </c>
      <c r="L14">
        <v>87</v>
      </c>
      <c r="M14">
        <f t="shared" si="3"/>
        <v>870</v>
      </c>
      <c r="N14">
        <f t="shared" si="0"/>
        <v>870</v>
      </c>
      <c r="O14">
        <f t="shared" si="1"/>
        <v>87</v>
      </c>
      <c r="Q14" s="3" t="str">
        <f t="shared" si="2"/>
        <v>B+</v>
      </c>
    </row>
    <row r="15" spans="1:17" x14ac:dyDescent="0.25">
      <c r="A15">
        <v>1224</v>
      </c>
      <c r="B15" t="s">
        <v>36</v>
      </c>
      <c r="C15">
        <v>77</v>
      </c>
      <c r="D15">
        <v>77</v>
      </c>
      <c r="E15">
        <v>77</v>
      </c>
      <c r="F15">
        <v>77</v>
      </c>
      <c r="G15">
        <v>77</v>
      </c>
      <c r="H15">
        <v>77</v>
      </c>
      <c r="I15">
        <v>77</v>
      </c>
      <c r="J15">
        <v>77</v>
      </c>
      <c r="K15">
        <v>77</v>
      </c>
      <c r="L15">
        <v>77</v>
      </c>
      <c r="M15">
        <f t="shared" si="3"/>
        <v>770</v>
      </c>
      <c r="N15">
        <f t="shared" si="0"/>
        <v>770</v>
      </c>
      <c r="O15">
        <f t="shared" si="1"/>
        <v>77</v>
      </c>
      <c r="Q15" s="3" t="str">
        <f t="shared" si="2"/>
        <v>C+</v>
      </c>
    </row>
    <row r="16" spans="1:17" x14ac:dyDescent="0.25">
      <c r="A16">
        <v>1226</v>
      </c>
      <c r="B16" t="s">
        <v>47</v>
      </c>
      <c r="C16">
        <v>67</v>
      </c>
      <c r="D16">
        <v>67</v>
      </c>
      <c r="E16">
        <v>67</v>
      </c>
      <c r="F16">
        <v>67</v>
      </c>
      <c r="G16">
        <v>67</v>
      </c>
      <c r="H16">
        <v>67</v>
      </c>
      <c r="I16">
        <v>67</v>
      </c>
      <c r="J16">
        <v>67</v>
      </c>
      <c r="K16">
        <v>67</v>
      </c>
      <c r="L16">
        <v>67</v>
      </c>
      <c r="M16">
        <f>SUM(C16:L16)</f>
        <v>670</v>
      </c>
      <c r="N16">
        <f>SUM(C16:L16)-MIN(C16:L16)+MAX(C16:L16)</f>
        <v>670</v>
      </c>
      <c r="O16">
        <f>ROUND((SUM(C16:L16)-MIN(C16:L16)+MAX(C16:L16))/10,0)</f>
        <v>67</v>
      </c>
      <c r="Q16" s="3" t="str">
        <f t="shared" si="2"/>
        <v>D+</v>
      </c>
    </row>
    <row r="17" spans="1:17" x14ac:dyDescent="0.25">
      <c r="A17">
        <v>1856</v>
      </c>
      <c r="B17" t="s">
        <v>29</v>
      </c>
      <c r="C17">
        <v>60</v>
      </c>
      <c r="D17">
        <v>0</v>
      </c>
      <c r="E17">
        <v>45</v>
      </c>
      <c r="F17">
        <v>68</v>
      </c>
      <c r="G17">
        <v>89</v>
      </c>
      <c r="H17">
        <v>67</v>
      </c>
      <c r="I17">
        <v>60</v>
      </c>
      <c r="J17">
        <v>50</v>
      </c>
      <c r="K17">
        <v>75</v>
      </c>
      <c r="L17">
        <v>80</v>
      </c>
      <c r="M17">
        <f t="shared" si="3"/>
        <v>594</v>
      </c>
      <c r="N17">
        <f t="shared" si="0"/>
        <v>683</v>
      </c>
      <c r="O17">
        <f t="shared" si="1"/>
        <v>68</v>
      </c>
      <c r="Q17" s="3" t="str">
        <f t="shared" si="2"/>
        <v>D+</v>
      </c>
    </row>
    <row r="18" spans="1:17" x14ac:dyDescent="0.25">
      <c r="A18">
        <v>1343</v>
      </c>
      <c r="B18" t="s">
        <v>24</v>
      </c>
      <c r="C18">
        <v>90</v>
      </c>
      <c r="D18">
        <v>85</v>
      </c>
      <c r="E18">
        <v>80</v>
      </c>
      <c r="F18">
        <v>65</v>
      </c>
      <c r="G18">
        <v>75</v>
      </c>
      <c r="H18">
        <v>95</v>
      </c>
      <c r="I18">
        <v>85</v>
      </c>
      <c r="J18">
        <v>75</v>
      </c>
      <c r="K18">
        <v>80</v>
      </c>
      <c r="L18">
        <v>94</v>
      </c>
      <c r="M18">
        <f t="shared" si="3"/>
        <v>824</v>
      </c>
      <c r="N18">
        <f t="shared" si="0"/>
        <v>854</v>
      </c>
      <c r="O18">
        <f t="shared" si="1"/>
        <v>85</v>
      </c>
      <c r="Q18" s="3" t="str">
        <f t="shared" si="2"/>
        <v>B</v>
      </c>
    </row>
    <row r="19" spans="1:17" x14ac:dyDescent="0.25">
      <c r="A19">
        <v>1228</v>
      </c>
      <c r="B19" t="s">
        <v>23</v>
      </c>
      <c r="C19">
        <v>57</v>
      </c>
      <c r="D19">
        <v>57</v>
      </c>
      <c r="E19">
        <v>57</v>
      </c>
      <c r="F19">
        <v>57</v>
      </c>
      <c r="G19">
        <v>57</v>
      </c>
      <c r="H19">
        <v>57</v>
      </c>
      <c r="I19">
        <v>57</v>
      </c>
      <c r="J19">
        <v>57</v>
      </c>
      <c r="K19">
        <v>57</v>
      </c>
      <c r="L19">
        <v>57</v>
      </c>
      <c r="M19">
        <f t="shared" si="3"/>
        <v>570</v>
      </c>
      <c r="N19">
        <f t="shared" si="0"/>
        <v>570</v>
      </c>
      <c r="O19">
        <f t="shared" si="1"/>
        <v>57</v>
      </c>
      <c r="Q19" s="3" t="str">
        <f t="shared" si="2"/>
        <v>F</v>
      </c>
    </row>
    <row r="20" spans="1:17" x14ac:dyDescent="0.25">
      <c r="A20">
        <v>1967</v>
      </c>
      <c r="B20" t="s">
        <v>44</v>
      </c>
      <c r="C20">
        <v>90</v>
      </c>
      <c r="D20">
        <v>85</v>
      </c>
      <c r="E20">
        <v>87</v>
      </c>
      <c r="F20">
        <v>88</v>
      </c>
      <c r="G20">
        <v>70</v>
      </c>
      <c r="H20">
        <v>90</v>
      </c>
      <c r="I20">
        <v>92</v>
      </c>
      <c r="J20">
        <v>87</v>
      </c>
      <c r="K20">
        <v>88</v>
      </c>
      <c r="L20">
        <v>67</v>
      </c>
      <c r="M20">
        <f t="shared" ref="M20" si="6">SUM(C20:L20)</f>
        <v>844</v>
      </c>
      <c r="N20">
        <f t="shared" ref="N20" si="7">SUM(C20:L20)-MIN(C20:L20)+MAX(C20:L20)</f>
        <v>869</v>
      </c>
      <c r="O20">
        <f t="shared" ref="O20" si="8">ROUND((SUM(C20:L20)-MIN(C20:L20)+MAX(C20:L20))/10,0)</f>
        <v>87</v>
      </c>
      <c r="Q20" s="3" t="str">
        <f t="shared" si="2"/>
        <v>B+</v>
      </c>
    </row>
    <row r="22" spans="1:17" x14ac:dyDescent="0.25">
      <c r="B22" t="s">
        <v>38</v>
      </c>
      <c r="C22">
        <f>COUNT(C5:C21)</f>
        <v>16</v>
      </c>
    </row>
    <row r="25" spans="1:17" x14ac:dyDescent="0.25">
      <c r="O25" t="s">
        <v>43</v>
      </c>
    </row>
    <row r="26" spans="1:17" x14ac:dyDescent="0.25">
      <c r="O26">
        <v>0</v>
      </c>
      <c r="Q26" t="s">
        <v>10</v>
      </c>
    </row>
    <row r="27" spans="1:17" x14ac:dyDescent="0.25">
      <c r="C27" s="2"/>
      <c r="D27" s="2"/>
      <c r="O27">
        <v>60</v>
      </c>
      <c r="Q27" t="s">
        <v>30</v>
      </c>
    </row>
    <row r="28" spans="1:17" x14ac:dyDescent="0.25">
      <c r="O28">
        <v>63</v>
      </c>
      <c r="Q28" t="s">
        <v>11</v>
      </c>
    </row>
    <row r="29" spans="1:17" x14ac:dyDescent="0.25">
      <c r="O29">
        <v>67</v>
      </c>
      <c r="Q29" t="s">
        <v>12</v>
      </c>
    </row>
    <row r="30" spans="1:17" x14ac:dyDescent="0.25">
      <c r="O30">
        <v>70</v>
      </c>
      <c r="Q30" t="s">
        <v>31</v>
      </c>
    </row>
    <row r="31" spans="1:17" x14ac:dyDescent="0.25">
      <c r="O31">
        <v>73</v>
      </c>
      <c r="Q31" t="s">
        <v>13</v>
      </c>
    </row>
    <row r="32" spans="1:17" x14ac:dyDescent="0.25">
      <c r="O32">
        <v>77</v>
      </c>
      <c r="Q32" t="s">
        <v>14</v>
      </c>
    </row>
    <row r="33" spans="15:17" x14ac:dyDescent="0.25">
      <c r="O33">
        <v>80</v>
      </c>
      <c r="Q33" t="s">
        <v>32</v>
      </c>
    </row>
    <row r="34" spans="15:17" x14ac:dyDescent="0.25">
      <c r="O34">
        <v>83</v>
      </c>
      <c r="Q34" t="s">
        <v>15</v>
      </c>
    </row>
    <row r="35" spans="15:17" x14ac:dyDescent="0.25">
      <c r="O35">
        <v>87</v>
      </c>
      <c r="Q35" t="s">
        <v>16</v>
      </c>
    </row>
    <row r="36" spans="15:17" x14ac:dyDescent="0.25">
      <c r="O36">
        <v>90</v>
      </c>
      <c r="Q36" t="s">
        <v>33</v>
      </c>
    </row>
    <row r="37" spans="15:17" x14ac:dyDescent="0.25">
      <c r="O37">
        <v>93</v>
      </c>
      <c r="Q37" t="s">
        <v>17</v>
      </c>
    </row>
    <row r="38" spans="15:17" x14ac:dyDescent="0.25">
      <c r="O38">
        <v>97</v>
      </c>
      <c r="Q38" t="s">
        <v>34</v>
      </c>
    </row>
  </sheetData>
  <printOptions gridLines="1"/>
  <pageMargins left="0.7" right="0.7" top="0.75" bottom="0.75" header="0.3" footer="0.3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BCCC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BCCC</dc:creator>
  <cp:lastModifiedBy>Barbara G Korb</cp:lastModifiedBy>
  <cp:lastPrinted>2010-09-15T15:01:01Z</cp:lastPrinted>
  <dcterms:created xsi:type="dcterms:W3CDTF">2010-09-13T15:01:18Z</dcterms:created>
  <dcterms:modified xsi:type="dcterms:W3CDTF">2017-04-19T13:35:32Z</dcterms:modified>
</cp:coreProperties>
</file>