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xapiens-my.sharepoint.com/personal/risnal_zega_kideco_co_id/Documents/Documents/02 MID/02.02 Project Management/02.02.38 Tableau Automization Report/01. Project Initiation/01. Initial Report/04. QC/Harian/"/>
    </mc:Choice>
  </mc:AlternateContent>
  <xr:revisionPtr revIDLastSave="1" documentId="8_{EAFA93F2-EFE3-443C-B13C-D89ECB2B1898}" xr6:coauthVersionLast="47" xr6:coauthVersionMax="47" xr10:uidLastSave="{979EEBDE-CE5C-4AF9-93E0-1368E84B8177}"/>
  <bookViews>
    <workbookView xWindow="-110" yWindow="-110" windowWidth="19420" windowHeight="10300" tabRatio="384" xr2:uid="{B03E19E1-2CE8-462F-931E-AF1A51A349BF}"/>
  </bookViews>
  <sheets>
    <sheet name="DATA" sheetId="1" r:id="rId1"/>
    <sheet name="SUMMARY" sheetId="6" r:id="rId2"/>
    <sheet name="Activity Rom " sheetId="7" r:id="rId3"/>
    <sheet name="Sheet4" sheetId="4" state="hidden" r:id="rId4"/>
    <sheet name="Sheet2" sheetId="2" state="hidden" r:id="rId5"/>
  </sheets>
  <externalReferences>
    <externalReference r:id="rId6"/>
    <externalReference r:id="rId7"/>
    <externalReference r:id="rId8"/>
    <externalReference r:id="rId9"/>
  </externalReferences>
  <definedNames>
    <definedName name="BRAND">[1]Data!$T$4:$T$5667</definedName>
    <definedName name="INSITU">'[2]INSITU 2012.06.27'!$C$2:$E$492</definedName>
    <definedName name="INSITU_2009">#REF!</definedName>
    <definedName name="INSITU_BARU">'[3]INSITU 2012.BARU'!$C$2:$E$68</definedName>
    <definedName name="QTY">[4]Data!$N$4:$N$5667</definedName>
    <definedName name="SHIFT">[4]Data!$O$4:$O$5667</definedName>
    <definedName name="SILO">[4]Data!$C$4:$C$5667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6" l="1"/>
  <c r="J32" i="6"/>
  <c r="J31" i="6"/>
  <c r="J30" i="6"/>
  <c r="X52" i="7"/>
  <c r="X50" i="7"/>
  <c r="W52" i="7"/>
  <c r="W50" i="7"/>
  <c r="N114" i="7"/>
  <c r="M114" i="7"/>
  <c r="H114" i="7"/>
  <c r="I114" i="7"/>
  <c r="H108" i="7"/>
  <c r="I33" i="6" l="1"/>
  <c r="H33" i="6"/>
  <c r="S33" i="6"/>
  <c r="R33" i="6"/>
  <c r="V33" i="6" l="1"/>
  <c r="S32" i="6"/>
  <c r="R32" i="6"/>
  <c r="V34" i="6"/>
  <c r="I32" i="6"/>
  <c r="H32" i="6"/>
  <c r="V32" i="6"/>
  <c r="S31" i="6"/>
  <c r="R31" i="6"/>
  <c r="L32" i="6"/>
  <c r="I31" i="6"/>
  <c r="H31" i="6"/>
  <c r="V31" i="6" l="1"/>
  <c r="S30" i="6"/>
  <c r="R30" i="6"/>
  <c r="L31" i="6"/>
  <c r="I30" i="6"/>
  <c r="H30" i="6"/>
  <c r="L30" i="6"/>
  <c r="V30" i="6"/>
  <c r="S29" i="6"/>
  <c r="R29" i="6"/>
  <c r="I29" i="6"/>
  <c r="H29" i="6"/>
  <c r="V28" i="6"/>
  <c r="S27" i="6"/>
  <c r="R27" i="6"/>
  <c r="L27" i="6"/>
  <c r="I27" i="6"/>
  <c r="H27" i="6"/>
  <c r="AH53" i="7" l="1"/>
  <c r="AG53" i="7"/>
  <c r="AC53" i="7"/>
  <c r="AB53" i="7"/>
  <c r="AB50" i="7"/>
  <c r="S113" i="7" l="1"/>
  <c r="S107" i="7"/>
  <c r="R110" i="7"/>
  <c r="R113" i="7"/>
  <c r="R107" i="7"/>
  <c r="P42" i="6" l="1"/>
  <c r="P50" i="6"/>
  <c r="AC50" i="7"/>
  <c r="R28" i="6"/>
  <c r="H28" i="6"/>
  <c r="AC30" i="6" l="1"/>
  <c r="O50" i="6"/>
  <c r="O58" i="6"/>
  <c r="P33" i="6" l="1"/>
  <c r="F32" i="6" l="1"/>
  <c r="F33" i="6"/>
  <c r="P32" i="6"/>
  <c r="P31" i="6"/>
  <c r="F31" i="6"/>
  <c r="F30" i="6"/>
  <c r="P30" i="6"/>
  <c r="N60" i="6"/>
  <c r="Q33" i="6" l="1"/>
  <c r="U50" i="6"/>
  <c r="T50" i="6"/>
  <c r="U58" i="6"/>
  <c r="T58" i="6"/>
  <c r="R50" i="7"/>
  <c r="S50" i="7"/>
  <c r="AG27" i="1" l="1"/>
  <c r="AG36" i="1"/>
  <c r="AG35" i="1"/>
  <c r="AG34" i="1"/>
  <c r="AG33" i="1"/>
  <c r="AG32" i="1"/>
  <c r="AG31" i="1"/>
  <c r="AG30" i="1"/>
  <c r="AG29" i="1"/>
  <c r="AG28" i="1"/>
  <c r="R50" i="6"/>
  <c r="Q29" i="6"/>
  <c r="Q28" i="6"/>
  <c r="S58" i="6" l="1"/>
  <c r="V110" i="7" l="1"/>
  <c r="M110" i="7"/>
  <c r="H110" i="7"/>
  <c r="AG49" i="7"/>
  <c r="AB49" i="7"/>
  <c r="W49" i="7"/>
  <c r="R49" i="7"/>
  <c r="M49" i="7"/>
  <c r="H49" i="7"/>
  <c r="AG38" i="1"/>
  <c r="W50" i="6"/>
  <c r="V50" i="6"/>
  <c r="O33" i="6"/>
  <c r="O32" i="6"/>
  <c r="O31" i="6"/>
  <c r="E32" i="6"/>
  <c r="E33" i="6"/>
  <c r="AG37" i="1" l="1"/>
  <c r="O29" i="6"/>
  <c r="O30" i="6"/>
  <c r="M47" i="7"/>
  <c r="N47" i="7"/>
  <c r="S48" i="7" l="1"/>
  <c r="R47" i="7"/>
  <c r="R48" i="7"/>
  <c r="D34" i="1" l="1"/>
  <c r="E34" i="1"/>
  <c r="AD30" i="1" s="1"/>
  <c r="F34" i="1"/>
  <c r="AD27" i="1" s="1"/>
  <c r="G34" i="1"/>
  <c r="AD28" i="1" s="1"/>
  <c r="H34" i="1"/>
  <c r="AD31" i="1" s="1"/>
  <c r="I34" i="1"/>
  <c r="AD32" i="1" s="1"/>
  <c r="J34" i="1"/>
  <c r="AD33" i="1" s="1"/>
  <c r="K34" i="1"/>
  <c r="AD34" i="1" s="1"/>
  <c r="L34" i="1"/>
  <c r="AD35" i="1" s="1"/>
  <c r="M34" i="1"/>
  <c r="AD36" i="1" s="1"/>
  <c r="M21" i="6"/>
  <c r="L21" i="6"/>
  <c r="K21" i="6"/>
  <c r="J21" i="6"/>
  <c r="I21" i="6"/>
  <c r="H21" i="6"/>
  <c r="G21" i="6"/>
  <c r="F21" i="6"/>
  <c r="E21" i="6"/>
  <c r="M20" i="6"/>
  <c r="L20" i="6"/>
  <c r="K20" i="6"/>
  <c r="J20" i="6"/>
  <c r="I20" i="6"/>
  <c r="H20" i="6"/>
  <c r="G20" i="6"/>
  <c r="F20" i="6"/>
  <c r="E20" i="6"/>
  <c r="M19" i="6"/>
  <c r="L19" i="6"/>
  <c r="K19" i="6"/>
  <c r="J19" i="6"/>
  <c r="I19" i="6"/>
  <c r="H19" i="6"/>
  <c r="G19" i="6"/>
  <c r="F19" i="6"/>
  <c r="E19" i="6"/>
  <c r="D21" i="6"/>
  <c r="D20" i="6"/>
  <c r="D19" i="6"/>
  <c r="M23" i="6"/>
  <c r="L23" i="6"/>
  <c r="K23" i="6"/>
  <c r="J23" i="6"/>
  <c r="I23" i="6"/>
  <c r="H23" i="6"/>
  <c r="G23" i="6"/>
  <c r="F23" i="6"/>
  <c r="E23" i="6"/>
  <c r="D23" i="6"/>
  <c r="AD29" i="1" l="1"/>
  <c r="AD37" i="1" s="1"/>
  <c r="AD38" i="1"/>
  <c r="K22" i="6"/>
  <c r="L22" i="6"/>
  <c r="G22" i="6"/>
  <c r="M22" i="6"/>
  <c r="D22" i="6"/>
  <c r="H22" i="6"/>
  <c r="E22" i="6"/>
  <c r="I22" i="6"/>
  <c r="F22" i="6"/>
  <c r="J22" i="6"/>
  <c r="N28" i="6"/>
  <c r="R34" i="6"/>
  <c r="S47" i="7"/>
  <c r="I47" i="7"/>
  <c r="H47" i="7"/>
  <c r="M46" i="7"/>
  <c r="N46" i="7"/>
  <c r="I46" i="7"/>
  <c r="H46" i="7"/>
  <c r="AD39" i="1" l="1"/>
  <c r="P19" i="6"/>
  <c r="R19" i="6"/>
  <c r="N19" i="6"/>
  <c r="N109" i="7"/>
  <c r="M109" i="7"/>
  <c r="W47" i="7"/>
  <c r="X47" i="7"/>
  <c r="O28" i="6"/>
  <c r="E29" i="6"/>
  <c r="T19" i="6" l="1"/>
  <c r="E22" i="1"/>
  <c r="AH47" i="7"/>
  <c r="AG47" i="7"/>
  <c r="AB47" i="7"/>
  <c r="AC47" i="7"/>
  <c r="N108" i="7"/>
  <c r="M108" i="7"/>
  <c r="I108" i="7"/>
  <c r="I107" i="7"/>
  <c r="H107" i="7"/>
  <c r="X46" i="7"/>
  <c r="W46" i="7"/>
  <c r="R46" i="7"/>
  <c r="S46" i="7"/>
  <c r="R45" i="7"/>
  <c r="H45" i="7"/>
  <c r="H44" i="7"/>
  <c r="N44" i="7"/>
  <c r="M44" i="7"/>
  <c r="I44" i="7"/>
  <c r="X107" i="7" l="1"/>
  <c r="W107" i="7"/>
  <c r="J28" i="6"/>
  <c r="G28" i="6"/>
  <c r="G29" i="6"/>
  <c r="M107" i="7"/>
  <c r="N107" i="7"/>
  <c r="AG46" i="7"/>
  <c r="AH46" i="7"/>
  <c r="AB46" i="7"/>
  <c r="AC46" i="7"/>
  <c r="S45" i="7"/>
  <c r="W104" i="7"/>
  <c r="R104" i="7"/>
  <c r="M104" i="7"/>
  <c r="H104" i="7"/>
  <c r="W96" i="7"/>
  <c r="R96" i="7"/>
  <c r="M96" i="7"/>
  <c r="H96" i="7"/>
  <c r="W88" i="7"/>
  <c r="R88" i="7"/>
  <c r="M88" i="7"/>
  <c r="H88" i="7"/>
  <c r="AG42" i="7"/>
  <c r="AG36" i="7"/>
  <c r="AG31" i="7"/>
  <c r="AB42" i="7"/>
  <c r="AB36" i="7"/>
  <c r="AB31" i="7"/>
  <c r="W36" i="7"/>
  <c r="W42" i="7"/>
  <c r="W31" i="7"/>
  <c r="R36" i="7"/>
  <c r="R42" i="7"/>
  <c r="R31" i="7"/>
  <c r="M36" i="7"/>
  <c r="M42" i="7"/>
  <c r="M31" i="7"/>
  <c r="H42" i="7"/>
  <c r="H31" i="7"/>
  <c r="H36" i="7"/>
  <c r="S44" i="7"/>
  <c r="X44" i="7"/>
  <c r="X43" i="7"/>
  <c r="W44" i="7"/>
  <c r="R44" i="7"/>
  <c r="X106" i="7" l="1"/>
  <c r="W106" i="7"/>
  <c r="S106" i="7"/>
  <c r="R106" i="7"/>
  <c r="S105" i="7" l="1"/>
  <c r="R105" i="7"/>
  <c r="X105" i="7"/>
  <c r="W105" i="7"/>
  <c r="AG45" i="7"/>
  <c r="AH45" i="7"/>
  <c r="W43" i="7"/>
  <c r="R43" i="7"/>
  <c r="S43" i="7"/>
  <c r="D75" i="1" l="1"/>
  <c r="E75" i="1" s="1"/>
  <c r="I106" i="7"/>
  <c r="I105" i="7"/>
  <c r="H106" i="7"/>
  <c r="H105" i="7"/>
  <c r="AC44" i="7"/>
  <c r="AC43" i="7"/>
  <c r="AB44" i="7"/>
  <c r="AB43" i="7"/>
  <c r="I100" i="7" l="1"/>
  <c r="H101" i="7"/>
  <c r="AH43" i="7"/>
  <c r="AG43" i="7"/>
  <c r="N105" i="7" l="1"/>
  <c r="N101" i="7"/>
  <c r="M105" i="7"/>
  <c r="M101" i="7"/>
  <c r="AC39" i="7"/>
  <c r="AB40" i="7"/>
  <c r="S28" i="6" l="1"/>
  <c r="AG40" i="7" l="1"/>
  <c r="AH40" i="7"/>
  <c r="N100" i="7" l="1"/>
  <c r="M100" i="7"/>
  <c r="H41" i="7" l="1"/>
  <c r="I41" i="7"/>
  <c r="M41" i="7" l="1"/>
  <c r="N41" i="7" l="1"/>
  <c r="M32" i="7"/>
  <c r="AC35" i="7"/>
  <c r="I28" i="6" l="1"/>
  <c r="K28" i="6"/>
  <c r="L28" i="6"/>
  <c r="M28" i="6"/>
  <c r="P28" i="6"/>
  <c r="T28" i="6"/>
  <c r="U28" i="6"/>
  <c r="H100" i="7" l="1"/>
  <c r="AB39" i="7" l="1"/>
  <c r="AH39" i="7"/>
  <c r="AG39" i="7"/>
  <c r="B16" i="6" l="1"/>
  <c r="S42" i="6"/>
  <c r="X99" i="7"/>
  <c r="W99" i="7"/>
  <c r="H37" i="7" l="1"/>
  <c r="R37" i="7"/>
  <c r="I37" i="7"/>
  <c r="I62" i="7" s="1"/>
  <c r="S19" i="7" l="1"/>
  <c r="S39" i="7"/>
  <c r="S38" i="7"/>
  <c r="S37" i="7"/>
  <c r="R38" i="7"/>
  <c r="R39" i="7"/>
  <c r="E42" i="1" l="1"/>
  <c r="AE30" i="1" s="1"/>
  <c r="E50" i="1"/>
  <c r="AF30" i="1" s="1"/>
  <c r="N99" i="7"/>
  <c r="M99" i="7"/>
  <c r="H99" i="7"/>
  <c r="I99" i="7"/>
  <c r="AA30" i="1" l="1"/>
  <c r="X98" i="7"/>
  <c r="W98" i="7"/>
  <c r="S98" i="7"/>
  <c r="R98" i="7"/>
  <c r="N98" i="7"/>
  <c r="M98" i="7"/>
  <c r="I98" i="7"/>
  <c r="H98" i="7"/>
  <c r="X37" i="7" l="1"/>
  <c r="W37" i="7"/>
  <c r="W97" i="7" l="1"/>
  <c r="X97" i="7"/>
  <c r="S97" i="7"/>
  <c r="R97" i="7"/>
  <c r="N97" i="7" l="1"/>
  <c r="M97" i="7"/>
  <c r="I97" i="7" l="1"/>
  <c r="H97" i="7"/>
  <c r="AH37" i="7"/>
  <c r="AG37" i="7"/>
  <c r="X95" i="7" l="1"/>
  <c r="W95" i="7"/>
  <c r="AB35" i="7"/>
  <c r="M30" i="6" l="1"/>
  <c r="W94" i="7"/>
  <c r="X94" i="7"/>
  <c r="S94" i="7"/>
  <c r="R94" i="7"/>
  <c r="M94" i="7" l="1"/>
  <c r="N94" i="7"/>
  <c r="I94" i="7"/>
  <c r="H94" i="7"/>
  <c r="B27" i="1" l="1"/>
  <c r="B28" i="1" s="1"/>
  <c r="W27" i="6"/>
  <c r="V27" i="6"/>
  <c r="U27" i="6"/>
  <c r="T27" i="6"/>
  <c r="Q27" i="6"/>
  <c r="P27" i="6"/>
  <c r="O27" i="6"/>
  <c r="N27" i="6"/>
  <c r="M27" i="6"/>
  <c r="K27" i="6"/>
  <c r="J27" i="6"/>
  <c r="G27" i="6"/>
  <c r="F27" i="6"/>
  <c r="E27" i="6"/>
  <c r="D27" i="6"/>
  <c r="D42" i="1" l="1"/>
  <c r="AE29" i="1" s="1"/>
  <c r="F42" i="1"/>
  <c r="AE27" i="1" s="1"/>
  <c r="G42" i="1"/>
  <c r="AE28" i="1" s="1"/>
  <c r="H42" i="1"/>
  <c r="AE31" i="1" s="1"/>
  <c r="I42" i="1"/>
  <c r="AE32" i="1" s="1"/>
  <c r="J42" i="1"/>
  <c r="AE33" i="1" s="1"/>
  <c r="K42" i="1"/>
  <c r="AE34" i="1" s="1"/>
  <c r="L42" i="1"/>
  <c r="AE35" i="1" s="1"/>
  <c r="D50" i="1"/>
  <c r="AF29" i="1" s="1"/>
  <c r="F50" i="1"/>
  <c r="AF27" i="1" s="1"/>
  <c r="G50" i="1"/>
  <c r="AF28" i="1" s="1"/>
  <c r="H50" i="1"/>
  <c r="AF31" i="1" s="1"/>
  <c r="I50" i="1"/>
  <c r="AF32" i="1" s="1"/>
  <c r="J50" i="1"/>
  <c r="AF33" i="1" s="1"/>
  <c r="K50" i="1"/>
  <c r="AF34" i="1" s="1"/>
  <c r="L50" i="1"/>
  <c r="AF35" i="1" s="1"/>
  <c r="M50" i="1"/>
  <c r="AF36" i="1" s="1"/>
  <c r="AA27" i="1" l="1"/>
  <c r="AA28" i="1"/>
  <c r="AF38" i="1"/>
  <c r="AF37" i="1"/>
  <c r="AA35" i="1"/>
  <c r="AA34" i="1"/>
  <c r="J59" i="1"/>
  <c r="J63" i="1" s="1"/>
  <c r="AA33" i="1"/>
  <c r="AA32" i="1"/>
  <c r="AA31" i="1"/>
  <c r="L59" i="1"/>
  <c r="L63" i="1" s="1"/>
  <c r="D59" i="1"/>
  <c r="K59" i="1"/>
  <c r="K63" i="1" s="1"/>
  <c r="I59" i="1"/>
  <c r="I63" i="1" s="1"/>
  <c r="G59" i="1"/>
  <c r="G63" i="1" s="1"/>
  <c r="F59" i="1"/>
  <c r="F63" i="1" s="1"/>
  <c r="H59" i="1"/>
  <c r="H63" i="1" s="1"/>
  <c r="E59" i="1"/>
  <c r="E63" i="1" s="1"/>
  <c r="B27" i="6"/>
  <c r="AA29" i="1" l="1"/>
  <c r="Y29" i="1" s="1"/>
  <c r="Y28" i="1"/>
  <c r="D63" i="1"/>
  <c r="W93" i="7"/>
  <c r="X93" i="7"/>
  <c r="I93" i="7"/>
  <c r="H93" i="7"/>
  <c r="X35" i="7"/>
  <c r="W35" i="7"/>
  <c r="S35" i="7"/>
  <c r="R35" i="7"/>
  <c r="L29" i="6" l="1"/>
  <c r="K29" i="6"/>
  <c r="J29" i="6"/>
  <c r="V29" i="6"/>
  <c r="U29" i="6"/>
  <c r="T29" i="6"/>
  <c r="S34" i="7"/>
  <c r="R34" i="7"/>
  <c r="X89" i="7"/>
  <c r="W89" i="7"/>
  <c r="AH35" i="7"/>
  <c r="AG35" i="7"/>
  <c r="AC34" i="7"/>
  <c r="AB34" i="7"/>
  <c r="X34" i="7" l="1"/>
  <c r="W34" i="7"/>
  <c r="R92" i="7"/>
  <c r="S92" i="7"/>
  <c r="N92" i="7"/>
  <c r="M92" i="7"/>
  <c r="I92" i="7"/>
  <c r="H92" i="7"/>
  <c r="F28" i="6" l="1"/>
  <c r="F29" i="6"/>
  <c r="E30" i="6"/>
  <c r="E31" i="6"/>
  <c r="U32" i="6"/>
  <c r="T32" i="6"/>
  <c r="U33" i="6"/>
  <c r="T33" i="6"/>
  <c r="G32" i="6"/>
  <c r="K33" i="6"/>
  <c r="G33" i="6"/>
  <c r="AH34" i="7"/>
  <c r="AG34" i="7"/>
  <c r="U31" i="6" l="1"/>
  <c r="T31" i="6"/>
  <c r="N31" i="6"/>
  <c r="M31" i="6"/>
  <c r="K31" i="6"/>
  <c r="G31" i="6"/>
  <c r="R33" i="7"/>
  <c r="S33" i="7"/>
  <c r="P29" i="6"/>
  <c r="U30" i="6"/>
  <c r="T30" i="6"/>
  <c r="K30" i="6"/>
  <c r="G30" i="6"/>
  <c r="N32" i="7"/>
  <c r="N62" i="7" s="1"/>
  <c r="AC76" i="7" s="1"/>
  <c r="N91" i="7" l="1"/>
  <c r="M91" i="7"/>
  <c r="I91" i="7"/>
  <c r="H91" i="7"/>
  <c r="AH33" i="7"/>
  <c r="AG33" i="7"/>
  <c r="AC33" i="7"/>
  <c r="AB33" i="7"/>
  <c r="W33" i="7"/>
  <c r="X33" i="7"/>
  <c r="R32" i="7"/>
  <c r="S32" i="7"/>
  <c r="S90" i="7"/>
  <c r="R90" i="7"/>
  <c r="N90" i="7" l="1"/>
  <c r="M90" i="7"/>
  <c r="I90" i="7"/>
  <c r="H90" i="7"/>
  <c r="I89" i="7"/>
  <c r="N89" i="7"/>
  <c r="M89" i="7"/>
  <c r="H89" i="7"/>
  <c r="S89" i="7"/>
  <c r="R89" i="7"/>
  <c r="AC32" i="7"/>
  <c r="AB32" i="7"/>
  <c r="AH32" i="7"/>
  <c r="AG32" i="7"/>
  <c r="X32" i="7"/>
  <c r="W32" i="7"/>
  <c r="M26" i="6" l="1"/>
  <c r="L26" i="6"/>
  <c r="K26" i="6"/>
  <c r="J26" i="6"/>
  <c r="I26" i="6"/>
  <c r="H26" i="6"/>
  <c r="G26" i="6"/>
  <c r="F26" i="6"/>
  <c r="E26" i="6"/>
  <c r="AH29" i="7" l="1"/>
  <c r="AG29" i="7"/>
  <c r="M86" i="7" l="1"/>
  <c r="H86" i="7"/>
  <c r="F22" i="1"/>
  <c r="W26" i="6"/>
  <c r="V26" i="6"/>
  <c r="U26" i="6"/>
  <c r="T26" i="6"/>
  <c r="S26" i="6"/>
  <c r="R26" i="6"/>
  <c r="Q26" i="6"/>
  <c r="P26" i="6"/>
  <c r="O26" i="6"/>
  <c r="N85" i="7"/>
  <c r="M85" i="7"/>
  <c r="AH28" i="7"/>
  <c r="AG28" i="7"/>
  <c r="AB28" i="7"/>
  <c r="AC28" i="7"/>
  <c r="X29" i="7"/>
  <c r="W29" i="7"/>
  <c r="W28" i="7"/>
  <c r="X28" i="7"/>
  <c r="W84" i="7"/>
  <c r="R84" i="7"/>
  <c r="M84" i="7"/>
  <c r="H84" i="7"/>
  <c r="W78" i="7"/>
  <c r="R78" i="7"/>
  <c r="M78" i="7"/>
  <c r="H78" i="7"/>
  <c r="W75" i="7"/>
  <c r="R75" i="7"/>
  <c r="M75" i="7"/>
  <c r="H75" i="7"/>
  <c r="AG25" i="7"/>
  <c r="AB25" i="7"/>
  <c r="W25" i="7"/>
  <c r="R25" i="7"/>
  <c r="M25" i="7"/>
  <c r="H25" i="7"/>
  <c r="H62" i="7" s="1"/>
  <c r="AG18" i="7"/>
  <c r="AB18" i="7"/>
  <c r="W18" i="7"/>
  <c r="R18" i="7"/>
  <c r="M18" i="7"/>
  <c r="H18" i="7"/>
  <c r="AG15" i="7"/>
  <c r="AB15" i="7"/>
  <c r="W15" i="7"/>
  <c r="R15" i="7"/>
  <c r="M15" i="7"/>
  <c r="M62" i="7" s="1"/>
  <c r="H15" i="7"/>
  <c r="AG23" i="7" l="1"/>
  <c r="J22" i="1"/>
  <c r="I85" i="7" l="1"/>
  <c r="H85" i="7"/>
  <c r="AH27" i="7"/>
  <c r="AG27" i="7"/>
  <c r="X27" i="7"/>
  <c r="W27" i="7"/>
  <c r="R27" i="7"/>
  <c r="S27" i="7"/>
  <c r="S62" i="7" s="1"/>
  <c r="AD76" i="7" s="1"/>
  <c r="AB27" i="7" l="1"/>
  <c r="AC27" i="7"/>
  <c r="Q50" i="6" l="1"/>
  <c r="R85" i="7"/>
  <c r="S85" i="7"/>
  <c r="W34" i="6" l="1"/>
  <c r="W42" i="6"/>
  <c r="V42" i="6"/>
  <c r="Q34" i="6"/>
  <c r="P34" i="6"/>
  <c r="Q42" i="6"/>
  <c r="S34" i="6"/>
  <c r="F24" i="1" l="1"/>
  <c r="AH24" i="7"/>
  <c r="AG24" i="7"/>
  <c r="AC24" i="7"/>
  <c r="AB24" i="7"/>
  <c r="W32" i="6"/>
  <c r="N32" i="6"/>
  <c r="M32" i="6"/>
  <c r="W33" i="6"/>
  <c r="N33" i="6"/>
  <c r="M33" i="6"/>
  <c r="L33" i="6"/>
  <c r="W31" i="6"/>
  <c r="W30" i="6"/>
  <c r="W29" i="6"/>
  <c r="N29" i="6"/>
  <c r="M29" i="6"/>
  <c r="W28" i="6"/>
  <c r="X82" i="7"/>
  <c r="W82" i="7"/>
  <c r="S82" i="7"/>
  <c r="R82" i="7"/>
  <c r="N83" i="7"/>
  <c r="M83" i="7"/>
  <c r="AB23" i="7"/>
  <c r="AH23" i="7"/>
  <c r="AC23" i="7"/>
  <c r="W19" i="7"/>
  <c r="W62" i="7" s="1"/>
  <c r="X19" i="7"/>
  <c r="X62" i="7" s="1"/>
  <c r="AE76" i="7" s="1"/>
  <c r="R19" i="7"/>
  <c r="R62" i="7" s="1"/>
  <c r="N82" i="7" l="1"/>
  <c r="M82" i="7"/>
  <c r="I82" i="7"/>
  <c r="H82" i="7"/>
  <c r="X81" i="7"/>
  <c r="W81" i="7"/>
  <c r="S81" i="7"/>
  <c r="R81" i="7"/>
  <c r="AG21" i="7"/>
  <c r="AH22" i="7"/>
  <c r="AG22" i="7"/>
  <c r="AB21" i="7"/>
  <c r="AB22" i="7"/>
  <c r="AC22" i="7"/>
  <c r="AH21" i="7"/>
  <c r="AC21" i="7"/>
  <c r="N81" i="7"/>
  <c r="M81" i="7"/>
  <c r="I81" i="7"/>
  <c r="H81" i="7"/>
  <c r="AB20" i="7" l="1"/>
  <c r="P24" i="1"/>
  <c r="AH20" i="7"/>
  <c r="AG20" i="7"/>
  <c r="AC20" i="7"/>
  <c r="N80" i="7"/>
  <c r="M80" i="7"/>
  <c r="I80" i="7"/>
  <c r="H80" i="7"/>
  <c r="X80" i="7"/>
  <c r="W80" i="7"/>
  <c r="S80" i="7"/>
  <c r="R80" i="7"/>
  <c r="X79" i="7"/>
  <c r="W79" i="7"/>
  <c r="S79" i="7"/>
  <c r="R79" i="7"/>
  <c r="N79" i="7"/>
  <c r="M79" i="7"/>
  <c r="I79" i="7"/>
  <c r="H79" i="7"/>
  <c r="AH19" i="7"/>
  <c r="AG19" i="7"/>
  <c r="AC19" i="7"/>
  <c r="AB19" i="7"/>
  <c r="V58" i="6"/>
  <c r="W58" i="6"/>
  <c r="R42" i="6"/>
  <c r="T34" i="6"/>
  <c r="U42" i="6"/>
  <c r="X76" i="7"/>
  <c r="W76" i="7"/>
  <c r="R76" i="7"/>
  <c r="S76" i="7"/>
  <c r="AH16" i="7"/>
  <c r="AG16" i="7"/>
  <c r="AB16" i="7"/>
  <c r="AC16" i="7"/>
  <c r="H76" i="7"/>
  <c r="H121" i="7" s="1"/>
  <c r="I76" i="7"/>
  <c r="I121" i="7" s="1"/>
  <c r="AH76" i="7" s="1"/>
  <c r="N76" i="7"/>
  <c r="M76" i="7"/>
  <c r="M121" i="7" s="1"/>
  <c r="S74" i="7"/>
  <c r="R74" i="7"/>
  <c r="W74" i="7"/>
  <c r="X74" i="7"/>
  <c r="X121" i="7" s="1"/>
  <c r="AK76" i="7" s="1"/>
  <c r="F17" i="6"/>
  <c r="F24" i="6" s="1"/>
  <c r="I72" i="7"/>
  <c r="H72" i="7"/>
  <c r="I71" i="7"/>
  <c r="H71" i="7"/>
  <c r="AH13" i="7"/>
  <c r="AG13" i="7"/>
  <c r="AC13" i="7"/>
  <c r="AC62" i="7" s="1"/>
  <c r="AF76" i="7" s="1"/>
  <c r="AB13" i="7"/>
  <c r="AB62" i="7" s="1"/>
  <c r="AC11" i="7"/>
  <c r="AB11" i="7"/>
  <c r="S50" i="6"/>
  <c r="R58" i="6"/>
  <c r="N50" i="6"/>
  <c r="N58" i="6"/>
  <c r="AH62" i="7" l="1"/>
  <c r="AG76" i="7" s="1"/>
  <c r="W121" i="7"/>
  <c r="AG62" i="7"/>
  <c r="N121" i="7"/>
  <c r="AI76" i="7" s="1"/>
  <c r="R121" i="7"/>
  <c r="S121" i="7"/>
  <c r="AJ76" i="7" s="1"/>
  <c r="P24" i="6"/>
  <c r="P58" i="6"/>
  <c r="N42" i="6"/>
  <c r="U34" i="6"/>
  <c r="O34" i="6"/>
  <c r="N34" i="6"/>
  <c r="D31" i="6"/>
  <c r="D32" i="6"/>
  <c r="E28" i="6"/>
  <c r="D29" i="6"/>
  <c r="D28" i="6"/>
  <c r="G22" i="1"/>
  <c r="D26" i="6"/>
  <c r="P19" i="1" l="1"/>
  <c r="Q58" i="6"/>
  <c r="J62" i="1" l="1"/>
  <c r="W49" i="6"/>
  <c r="V49" i="6"/>
  <c r="W48" i="6"/>
  <c r="V48" i="6"/>
  <c r="W47" i="6"/>
  <c r="V47" i="6"/>
  <c r="W46" i="6"/>
  <c r="V46" i="6"/>
  <c r="W45" i="6"/>
  <c r="V45" i="6"/>
  <c r="W44" i="6"/>
  <c r="V44" i="6"/>
  <c r="W43" i="6"/>
  <c r="V43" i="6"/>
  <c r="O42" i="6" l="1"/>
  <c r="T42" i="6"/>
  <c r="N26" i="6"/>
  <c r="Q57" i="6" l="1"/>
  <c r="Q56" i="6"/>
  <c r="Q55" i="6"/>
  <c r="Q54" i="6"/>
  <c r="Q53" i="6"/>
  <c r="Q52" i="6"/>
  <c r="Q51" i="6"/>
  <c r="Q49" i="6"/>
  <c r="Q48" i="6"/>
  <c r="Q47" i="6"/>
  <c r="Q46" i="6"/>
  <c r="Q45" i="6"/>
  <c r="Q44" i="6"/>
  <c r="Q43" i="6"/>
  <c r="Q41" i="6"/>
  <c r="Q40" i="6"/>
  <c r="Q39" i="6"/>
  <c r="Q38" i="6"/>
  <c r="Q37" i="6"/>
  <c r="Q36" i="6"/>
  <c r="Q35" i="6"/>
  <c r="P57" i="6"/>
  <c r="P56" i="6"/>
  <c r="P55" i="6"/>
  <c r="P54" i="6"/>
  <c r="P53" i="6"/>
  <c r="P52" i="6"/>
  <c r="P51" i="6"/>
  <c r="P49" i="6"/>
  <c r="P48" i="6"/>
  <c r="P47" i="6"/>
  <c r="P46" i="6"/>
  <c r="P45" i="6"/>
  <c r="P44" i="6"/>
  <c r="P43" i="6"/>
  <c r="D33" i="6"/>
  <c r="M63" i="7" l="1"/>
  <c r="N63" i="7"/>
  <c r="V122" i="7"/>
  <c r="Q122" i="7"/>
  <c r="L122" i="7"/>
  <c r="G122" i="7"/>
  <c r="N122" i="7"/>
  <c r="AF63" i="7"/>
  <c r="AA63" i="7"/>
  <c r="V63" i="7"/>
  <c r="Q63" i="7"/>
  <c r="AD74" i="7" s="1"/>
  <c r="AD75" i="7" s="1"/>
  <c r="L63" i="7"/>
  <c r="G63" i="7"/>
  <c r="AH63" i="7"/>
  <c r="X122" i="7" l="1"/>
  <c r="X63" i="7"/>
  <c r="W122" i="7"/>
  <c r="S122" i="7"/>
  <c r="AK74" i="7"/>
  <c r="AK75" i="7" s="1"/>
  <c r="M122" i="7"/>
  <c r="AE74" i="7"/>
  <c r="AE75" i="7" s="1"/>
  <c r="AG63" i="7"/>
  <c r="R122" i="7"/>
  <c r="W63" i="7"/>
  <c r="AH74" i="7"/>
  <c r="AH75" i="7" s="1"/>
  <c r="AJ74" i="7"/>
  <c r="AJ75" i="7" s="1"/>
  <c r="I122" i="7"/>
  <c r="S63" i="7"/>
  <c r="H63" i="7"/>
  <c r="AC63" i="7"/>
  <c r="I63" i="7"/>
  <c r="AC74" i="7"/>
  <c r="AC75" i="7" s="1"/>
  <c r="AG74" i="7"/>
  <c r="AG75" i="7" s="1"/>
  <c r="AB63" i="7"/>
  <c r="R63" i="7"/>
  <c r="AI74" i="7"/>
  <c r="AI75" i="7" s="1"/>
  <c r="H122" i="7"/>
  <c r="AB74" i="7"/>
  <c r="AB75" i="7" s="1"/>
  <c r="AF74" i="7"/>
  <c r="AF75" i="7" s="1"/>
  <c r="AL75" i="7" l="1"/>
  <c r="AL74" i="7"/>
  <c r="C63" i="6"/>
  <c r="C62" i="6"/>
  <c r="M61" i="6"/>
  <c r="L61" i="6"/>
  <c r="K61" i="6"/>
  <c r="J61" i="6"/>
  <c r="I61" i="6"/>
  <c r="H61" i="6"/>
  <c r="G61" i="6"/>
  <c r="F61" i="6"/>
  <c r="E61" i="6"/>
  <c r="C61" i="6"/>
  <c r="C59" i="6"/>
  <c r="M58" i="6"/>
  <c r="L58" i="6"/>
  <c r="K58" i="6"/>
  <c r="J58" i="6"/>
  <c r="I58" i="6"/>
  <c r="H58" i="6"/>
  <c r="G58" i="6"/>
  <c r="F58" i="6"/>
  <c r="E58" i="6"/>
  <c r="D58" i="6"/>
  <c r="C58" i="6"/>
  <c r="C50" i="6"/>
  <c r="C42" i="6"/>
  <c r="C34" i="6"/>
  <c r="B63" i="6"/>
  <c r="B62" i="6"/>
  <c r="B61" i="6"/>
  <c r="B59" i="6"/>
  <c r="B58" i="6"/>
  <c r="B50" i="6"/>
  <c r="B42" i="6"/>
  <c r="B34" i="6"/>
  <c r="C33" i="6"/>
  <c r="C32" i="6"/>
  <c r="C31" i="6"/>
  <c r="C30" i="6"/>
  <c r="C29" i="6"/>
  <c r="C28" i="6"/>
  <c r="C27" i="6"/>
  <c r="C26" i="6"/>
  <c r="U25" i="6"/>
  <c r="T25" i="6"/>
  <c r="S25" i="6"/>
  <c r="R25" i="6"/>
  <c r="C25" i="6"/>
  <c r="U24" i="6"/>
  <c r="T24" i="6"/>
  <c r="S24" i="6"/>
  <c r="R24" i="6"/>
  <c r="C24" i="6"/>
  <c r="W23" i="6"/>
  <c r="V23" i="6"/>
  <c r="U23" i="6"/>
  <c r="T23" i="6"/>
  <c r="S23" i="6"/>
  <c r="R23" i="6"/>
  <c r="Q23" i="6"/>
  <c r="P23" i="6"/>
  <c r="O23" i="6"/>
  <c r="N23" i="6"/>
  <c r="C23" i="6"/>
  <c r="B23" i="6"/>
  <c r="W22" i="6"/>
  <c r="V22" i="6"/>
  <c r="U22" i="6"/>
  <c r="T22" i="6"/>
  <c r="C22" i="6"/>
  <c r="B22" i="6"/>
  <c r="W21" i="6"/>
  <c r="V21" i="6"/>
  <c r="U21" i="6"/>
  <c r="T21" i="6"/>
  <c r="C21" i="6"/>
  <c r="B21" i="6"/>
  <c r="W20" i="6"/>
  <c r="V20" i="6"/>
  <c r="U20" i="6"/>
  <c r="T20" i="6"/>
  <c r="C20" i="6"/>
  <c r="B20" i="6"/>
  <c r="W19" i="6"/>
  <c r="V19" i="6"/>
  <c r="U19" i="6"/>
  <c r="C19" i="6"/>
  <c r="B19" i="6"/>
  <c r="W18" i="6"/>
  <c r="V18" i="6"/>
  <c r="U18" i="6"/>
  <c r="T18" i="6"/>
  <c r="S18" i="6"/>
  <c r="R18" i="6"/>
  <c r="Q18" i="6"/>
  <c r="P18" i="6"/>
  <c r="O18" i="6"/>
  <c r="N18" i="6"/>
  <c r="C18" i="6"/>
  <c r="B18" i="6"/>
  <c r="W17" i="6"/>
  <c r="V17" i="6"/>
  <c r="U17" i="6"/>
  <c r="T17" i="6"/>
  <c r="S17" i="6"/>
  <c r="R17" i="6"/>
  <c r="Q17" i="6"/>
  <c r="P17" i="6"/>
  <c r="O17" i="6"/>
  <c r="N17" i="6"/>
  <c r="C17" i="6"/>
  <c r="B17" i="6"/>
  <c r="D76" i="1" l="1"/>
  <c r="D64" i="1" s="1"/>
  <c r="D64" i="6" s="1"/>
  <c r="E76" i="1"/>
  <c r="E64" i="1" s="1"/>
  <c r="F75" i="1" l="1"/>
  <c r="G75" i="1" s="1"/>
  <c r="H75" i="1" s="1"/>
  <c r="E64" i="6"/>
  <c r="F76" i="1" l="1"/>
  <c r="F64" i="1" s="1"/>
  <c r="F64" i="6" s="1"/>
  <c r="G76" i="1"/>
  <c r="G64" i="1" s="1"/>
  <c r="G64" i="6" s="1"/>
  <c r="H76" i="1"/>
  <c r="H64" i="1" s="1"/>
  <c r="I75" i="1" l="1"/>
  <c r="I76" i="1" s="1"/>
  <c r="I64" i="1" s="1"/>
  <c r="H64" i="6" l="1"/>
  <c r="J75" i="1"/>
  <c r="J76" i="1" l="1"/>
  <c r="J64" i="1" s="1"/>
  <c r="I64" i="6"/>
  <c r="K75" i="1"/>
  <c r="K76" i="1" l="1"/>
  <c r="K64" i="1" s="1"/>
  <c r="J64" i="6"/>
  <c r="L75" i="1"/>
  <c r="M22" i="1"/>
  <c r="L22" i="1"/>
  <c r="K22" i="1"/>
  <c r="I22" i="1"/>
  <c r="I62" i="1" s="1"/>
  <c r="H22" i="1"/>
  <c r="D50" i="6"/>
  <c r="R19" i="1" l="1"/>
  <c r="L76" i="1"/>
  <c r="L64" i="1" s="1"/>
  <c r="K64" i="6"/>
  <c r="M75" i="1"/>
  <c r="U9" i="4"/>
  <c r="Q10" i="4"/>
  <c r="P10" i="4"/>
  <c r="Q9" i="4"/>
  <c r="U10" i="4"/>
  <c r="T10" i="4"/>
  <c r="L10" i="4"/>
  <c r="M9" i="4"/>
  <c r="L9" i="4"/>
  <c r="E9" i="4"/>
  <c r="P9" i="4"/>
  <c r="D9" i="4"/>
  <c r="M76" i="1" l="1"/>
  <c r="M64" i="1" s="1"/>
  <c r="L64" i="6"/>
  <c r="D22" i="1"/>
  <c r="N19" i="1" s="1"/>
  <c r="T19" i="1" s="1"/>
  <c r="L50" i="6"/>
  <c r="J50" i="6"/>
  <c r="I50" i="6"/>
  <c r="H50" i="6"/>
  <c r="G50" i="6"/>
  <c r="F50" i="6"/>
  <c r="E50" i="6"/>
  <c r="L42" i="6"/>
  <c r="K42" i="6"/>
  <c r="J42" i="6"/>
  <c r="I42" i="6"/>
  <c r="H42" i="6"/>
  <c r="G42" i="6"/>
  <c r="F42" i="6"/>
  <c r="E42" i="6"/>
  <c r="M34" i="6"/>
  <c r="L34" i="6"/>
  <c r="K34" i="6"/>
  <c r="J34" i="6"/>
  <c r="I34" i="6"/>
  <c r="H34" i="6"/>
  <c r="G34" i="6"/>
  <c r="F34" i="6"/>
  <c r="E34" i="6"/>
  <c r="E10" i="4"/>
  <c r="M10" i="4"/>
  <c r="I9" i="4"/>
  <c r="H9" i="4"/>
  <c r="I10" i="4"/>
  <c r="H10" i="4"/>
  <c r="D62" i="1" l="1"/>
  <c r="M50" i="6"/>
  <c r="M64" i="6"/>
  <c r="N9" i="4"/>
  <c r="S9" i="4"/>
  <c r="O10" i="4"/>
  <c r="K10" i="4"/>
  <c r="K9" i="4"/>
  <c r="B10" i="4"/>
  <c r="J10" i="4"/>
  <c r="J9" i="4"/>
  <c r="G62" i="1"/>
  <c r="L62" i="1"/>
  <c r="E62" i="1"/>
  <c r="F62" i="1"/>
  <c r="H62" i="1"/>
  <c r="O9" i="4"/>
  <c r="N10" i="4"/>
  <c r="S10" i="4"/>
  <c r="R9" i="4"/>
  <c r="R10" i="4"/>
  <c r="G10" i="4"/>
  <c r="F9" i="4"/>
  <c r="F10" i="4"/>
  <c r="C10" i="4"/>
  <c r="B9" i="4"/>
  <c r="D10" i="4"/>
  <c r="C9" i="4"/>
  <c r="G9" i="4"/>
  <c r="G59" i="6" l="1"/>
  <c r="G62" i="6"/>
  <c r="E59" i="6"/>
  <c r="E62" i="6"/>
  <c r="F62" i="6"/>
  <c r="F59" i="6"/>
  <c r="L62" i="6"/>
  <c r="L59" i="6"/>
  <c r="I62" i="6"/>
  <c r="I59" i="6"/>
  <c r="J62" i="6"/>
  <c r="J59" i="6"/>
  <c r="H62" i="6"/>
  <c r="H59" i="6"/>
  <c r="E63" i="6"/>
  <c r="H60" i="1"/>
  <c r="L63" i="6"/>
  <c r="F63" i="6"/>
  <c r="F60" i="1"/>
  <c r="F60" i="6" l="1"/>
  <c r="H60" i="6"/>
  <c r="D42" i="6"/>
  <c r="D34" i="6"/>
  <c r="D62" i="6" l="1"/>
  <c r="D59" i="6"/>
  <c r="D60" i="6" s="1"/>
  <c r="B29" i="1"/>
  <c r="B28" i="6"/>
  <c r="D60" i="1"/>
  <c r="H63" i="6"/>
  <c r="I63" i="6"/>
  <c r="J63" i="6"/>
  <c r="G63" i="6"/>
  <c r="D63" i="6"/>
  <c r="B30" i="1" l="1"/>
  <c r="B29" i="6"/>
  <c r="B31" i="1" l="1"/>
  <c r="B30" i="6"/>
  <c r="B32" i="1" l="1"/>
  <c r="B31" i="6"/>
  <c r="B33" i="1" l="1"/>
  <c r="B32" i="6"/>
  <c r="B35" i="1" l="1"/>
  <c r="B36" i="1" s="1"/>
  <c r="B37" i="1" s="1"/>
  <c r="B38" i="1" s="1"/>
  <c r="B39" i="1" s="1"/>
  <c r="B40" i="1" s="1"/>
  <c r="B41" i="1" s="1"/>
  <c r="B43" i="1" s="1"/>
  <c r="B44" i="1" s="1"/>
  <c r="B45" i="1" s="1"/>
  <c r="B46" i="1" s="1"/>
  <c r="B47" i="1" s="1"/>
  <c r="B48" i="1" s="1"/>
  <c r="B33" i="6"/>
  <c r="B49" i="1" l="1"/>
  <c r="B51" i="1" s="1"/>
  <c r="B52" i="1" s="1"/>
  <c r="B53" i="1" s="1"/>
  <c r="B54" i="1" s="1"/>
  <c r="B55" i="1" s="1"/>
  <c r="B56" i="1" s="1"/>
  <c r="B57" i="1" s="1"/>
  <c r="T9" i="4"/>
  <c r="K50" i="6" l="1"/>
  <c r="K59" i="6"/>
  <c r="J60" i="6" s="1"/>
  <c r="K62" i="1" l="1"/>
  <c r="K62" i="6" s="1"/>
  <c r="K63" i="6"/>
  <c r="J60" i="1"/>
  <c r="M42" i="1" l="1"/>
  <c r="AE38" i="1" s="1"/>
  <c r="M59" i="1" l="1"/>
  <c r="M42" i="6"/>
  <c r="AE36" i="1"/>
  <c r="AA36" i="1" l="1"/>
  <c r="Y30" i="1" s="1"/>
  <c r="Y31" i="1" s="1"/>
  <c r="AE37" i="1"/>
  <c r="M63" i="1"/>
  <c r="M63" i="6" s="1"/>
  <c r="M62" i="1"/>
  <c r="M62" i="6" s="1"/>
  <c r="D61" i="1"/>
  <c r="D61" i="6" s="1"/>
  <c r="L60" i="1"/>
  <c r="M59" i="6"/>
  <c r="L60" i="6" s="1"/>
  <c r="AE39" i="1" l="1"/>
  <c r="Y37" i="1"/>
  <c r="AA38" i="1" s="1"/>
  <c r="AL77" i="7" l="1"/>
  <c r="AB77" i="7"/>
  <c r="AJ77" i="7"/>
  <c r="AK77" i="7"/>
  <c r="AF77" i="7"/>
  <c r="AH77" i="7"/>
  <c r="AC77" i="7"/>
  <c r="AE77" i="7"/>
  <c r="AG77" i="7"/>
  <c r="AD77" i="7"/>
  <c r="AL76" i="7"/>
  <c r="AI7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Nur Susanto</author>
  </authors>
  <commentList>
    <comment ref="G46" authorId="0" shapeId="0" xr:uid="{F89D6DA8-EB75-40BE-BBC8-38ADE2A31A40}">
      <text>
        <r>
          <rPr>
            <b/>
            <sz val="9"/>
            <color indexed="81"/>
            <rFont val="Tahoma"/>
            <family val="2"/>
          </rPr>
          <t>Nur Susanto:</t>
        </r>
        <r>
          <rPr>
            <sz val="9"/>
            <color indexed="81"/>
            <rFont val="Tahoma"/>
            <family val="2"/>
          </rPr>
          <t xml:space="preserve">
STOK SM</t>
        </r>
      </text>
    </comment>
    <comment ref="F47" authorId="0" shapeId="0" xr:uid="{DE93C146-E065-44FD-BB97-936416870275}">
      <text>
        <r>
          <rPr>
            <b/>
            <sz val="9"/>
            <color indexed="81"/>
            <rFont val="Tahoma"/>
            <family val="2"/>
          </rPr>
          <t>Nur Susanto:</t>
        </r>
        <r>
          <rPr>
            <sz val="9"/>
            <color indexed="81"/>
            <rFont val="Tahoma"/>
            <family val="2"/>
          </rPr>
          <t xml:space="preserve">
STOK SM HABIS</t>
        </r>
      </text>
    </comment>
    <comment ref="Q74" authorId="0" shapeId="0" xr:uid="{85433215-D1EE-45D6-B372-360462D3B7A3}">
      <text>
        <r>
          <rPr>
            <b/>
            <sz val="9"/>
            <color indexed="81"/>
            <rFont val="Tahoma"/>
            <family val="2"/>
          </rPr>
          <t>Nur Susanto:</t>
        </r>
        <r>
          <rPr>
            <sz val="9"/>
            <color indexed="81"/>
            <rFont val="Tahoma"/>
            <family val="2"/>
          </rPr>
          <t xml:space="preserve">
STOK SM</t>
        </r>
      </text>
    </comment>
    <comment ref="V74" authorId="0" shapeId="0" xr:uid="{D859E424-3B89-4254-BD04-9CBD4742C884}">
      <text>
        <r>
          <rPr>
            <b/>
            <sz val="9"/>
            <color indexed="81"/>
            <rFont val="Tahoma"/>
            <family val="2"/>
          </rPr>
          <t>Nur Susanto:</t>
        </r>
        <r>
          <rPr>
            <sz val="9"/>
            <color indexed="81"/>
            <rFont val="Tahoma"/>
            <family val="2"/>
          </rPr>
          <t xml:space="preserve">
STOK SM</t>
        </r>
      </text>
    </comment>
    <comment ref="Q80" authorId="0" shapeId="0" xr:uid="{776ED6D7-D677-4D89-8A81-E6BC145D97DC}">
      <text>
        <r>
          <rPr>
            <b/>
            <sz val="9"/>
            <color indexed="81"/>
            <rFont val="Tahoma"/>
            <family val="2"/>
          </rPr>
          <t>Nur Susanto: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V80" authorId="0" shapeId="0" xr:uid="{6B98C2B2-2800-48C1-AF03-45E31361D820}">
      <text>
        <r>
          <rPr>
            <b/>
            <sz val="9"/>
            <color indexed="81"/>
            <rFont val="Tahoma"/>
            <family val="2"/>
          </rPr>
          <t>Nur Susanto:</t>
        </r>
        <r>
          <rPr>
            <sz val="9"/>
            <color indexed="81"/>
            <rFont val="Tahoma"/>
            <family val="2"/>
          </rPr>
          <t xml:space="preserve">
MEDIUM</t>
        </r>
      </text>
    </comment>
  </commentList>
</comments>
</file>

<file path=xl/sharedStrings.xml><?xml version="1.0" encoding="utf-8"?>
<sst xmlns="http://schemas.openxmlformats.org/spreadsheetml/2006/main" count="340" uniqueCount="112">
  <si>
    <t>LINE</t>
  </si>
  <si>
    <t>BRAND</t>
  </si>
  <si>
    <t>SM</t>
  </si>
  <si>
    <t>PREMIUM</t>
  </si>
  <si>
    <t>MEDIUM</t>
  </si>
  <si>
    <t>TOTAL</t>
  </si>
  <si>
    <t>Stock</t>
  </si>
  <si>
    <t>Produksi</t>
  </si>
  <si>
    <t>Hauling</t>
  </si>
  <si>
    <t>End Stock</t>
  </si>
  <si>
    <t>Status StockPile</t>
  </si>
  <si>
    <t>C-SM</t>
  </si>
  <si>
    <t>D-SM</t>
  </si>
  <si>
    <t>B1</t>
  </si>
  <si>
    <t>B2</t>
  </si>
  <si>
    <t>A1</t>
  </si>
  <si>
    <t>A2</t>
  </si>
  <si>
    <t>C1</t>
  </si>
  <si>
    <t>C2</t>
  </si>
  <si>
    <t>D1</t>
  </si>
  <si>
    <t>D2</t>
  </si>
  <si>
    <t>E1</t>
  </si>
  <si>
    <t>E2</t>
  </si>
  <si>
    <t>1 MINGGU</t>
  </si>
  <si>
    <t>2 MINGGU</t>
  </si>
  <si>
    <t>3 MINGGU</t>
  </si>
  <si>
    <t>1 BULAN</t>
  </si>
  <si>
    <t>G.TOTAL</t>
  </si>
  <si>
    <t>Diff</t>
  </si>
  <si>
    <t>Stock
Periode</t>
  </si>
  <si>
    <t>PIC</t>
  </si>
  <si>
    <t>SUPV/A.Mgr</t>
  </si>
  <si>
    <t>MGR/TMGR</t>
  </si>
  <si>
    <t>Departemen : Quality Control</t>
  </si>
  <si>
    <t>No</t>
  </si>
  <si>
    <t>Bulan</t>
  </si>
  <si>
    <t>Lamanya stock</t>
  </si>
  <si>
    <t>Lamanya di habiskan</t>
  </si>
  <si>
    <t>POSISI</t>
  </si>
  <si>
    <t>Kegiatan menghabiskan</t>
  </si>
  <si>
    <t>STOCK
BARU</t>
  </si>
  <si>
    <t>Mulai</t>
  </si>
  <si>
    <t>Selesai</t>
  </si>
  <si>
    <t>± Hari</t>
  </si>
  <si>
    <t>Average</t>
  </si>
  <si>
    <t>Total</t>
  </si>
  <si>
    <t>LINE B</t>
  </si>
  <si>
    <t>SUMMARY</t>
  </si>
  <si>
    <t>Lamanya
stok</t>
  </si>
  <si>
    <t>Lamanya
di habiskan</t>
  </si>
  <si>
    <t>LINE A</t>
  </si>
  <si>
    <t>LINE C</t>
  </si>
  <si>
    <t>LINE D</t>
  </si>
  <si>
    <t>LINE E</t>
  </si>
  <si>
    <t xml:space="preserve">TOTAL </t>
  </si>
  <si>
    <t>PH</t>
  </si>
  <si>
    <t>B1-PH</t>
  </si>
  <si>
    <t>C1-SM</t>
  </si>
  <si>
    <t>C2-SM</t>
  </si>
  <si>
    <t>D1-SM</t>
  </si>
  <si>
    <t>D2-SM</t>
  </si>
  <si>
    <t>DAILY REPORT FIFO ROM SMCP</t>
  </si>
  <si>
    <t>MONITORING MENGHABISKAN DAN PENYETOKAN BATUBARA STOKPILE SMCP</t>
  </si>
  <si>
    <t>-</t>
  </si>
  <si>
    <t>B-PH</t>
  </si>
  <si>
    <t>Lamanya
stock</t>
  </si>
  <si>
    <t>Date
Status</t>
  </si>
  <si>
    <t>A1-M</t>
  </si>
  <si>
    <t>No Document : FM/QC BKJ-020</t>
  </si>
  <si>
    <t>Tanggal :16-Okt-2022</t>
  </si>
  <si>
    <t>No. Revisi : 02</t>
  </si>
  <si>
    <t>B2-PH</t>
  </si>
  <si>
    <t>JANUARY</t>
  </si>
  <si>
    <t>FEBRUARY</t>
  </si>
  <si>
    <t>MARET</t>
  </si>
  <si>
    <t>APRIL</t>
  </si>
  <si>
    <t>MEI</t>
  </si>
  <si>
    <t>JUNI</t>
  </si>
  <si>
    <t>JULI</t>
  </si>
  <si>
    <t>AGUSTUS</t>
  </si>
  <si>
    <t>SEPTEMBER</t>
  </si>
  <si>
    <t>NOVEMBER</t>
  </si>
  <si>
    <t>OKTOBRT</t>
  </si>
  <si>
    <t>DESEMBER</t>
  </si>
  <si>
    <t>A2-M</t>
  </si>
  <si>
    <t>A-M</t>
  </si>
  <si>
    <t>E1-SM</t>
  </si>
  <si>
    <t>E2-SM</t>
  </si>
  <si>
    <t>E-SM</t>
  </si>
  <si>
    <t>PERIODE : 2023</t>
  </si>
  <si>
    <t>AVG</t>
  </si>
  <si>
    <t>STATUS</t>
  </si>
  <si>
    <t>Stock Baru 15.07.2023</t>
  </si>
  <si>
    <t>Stock Baru
23.07.2023</t>
  </si>
  <si>
    <t>Stock Baru 29.07.2023</t>
  </si>
  <si>
    <t>MINGGU1</t>
  </si>
  <si>
    <t>MINGGU2</t>
  </si>
  <si>
    <t>MINGGU3</t>
  </si>
  <si>
    <t>%</t>
  </si>
  <si>
    <t>Stock Baru 12.08.2023</t>
  </si>
  <si>
    <t>Stock Baru 13.09.2023</t>
  </si>
  <si>
    <t>Stock Baru 14.09.2023</t>
  </si>
  <si>
    <t>OFF</t>
  </si>
  <si>
    <t>Stock Baru 23.09.2023</t>
  </si>
  <si>
    <t>Stock Baru 24.09.2023</t>
  </si>
  <si>
    <t>RUNNING</t>
  </si>
  <si>
    <t>1 LOADER</t>
  </si>
  <si>
    <t>1 DOZER</t>
  </si>
  <si>
    <t>PROSES</t>
  </si>
  <si>
    <t>2 DOZER</t>
  </si>
  <si>
    <t>Stock Baru 28.09.2023</t>
  </si>
  <si>
    <t>FIFO PILE A2 DAN PILE E2.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</si>
</sst>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;[Red]#,##0"/>
    <numFmt numFmtId="166" formatCode="[$-409]d\-mmm;@"/>
    <numFmt numFmtId="167" formatCode="0.0"/>
    <numFmt numFmtId="168" formatCode="0\ &quot;Hari&quot;"/>
    <numFmt numFmtId="169" formatCode="[$-F800]dddd\,\ mmmm\ dd\,\ yyyy"/>
    <numFmt numFmtId="170" formatCode="0\ &quot;Kali&quot;"/>
  </numFmts>
  <fonts count="6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indexed="8"/>
      <name val="Arial Nova Cond"/>
      <family val="2"/>
    </font>
    <font>
      <b/>
      <sz val="18"/>
      <color theme="0"/>
      <name val="Arial Nova Cond"/>
      <family val="2"/>
    </font>
    <font>
      <b/>
      <sz val="18"/>
      <color indexed="8"/>
      <name val="Arial Nova Cond"/>
      <family val="2"/>
    </font>
    <font>
      <b/>
      <sz val="18"/>
      <name val="Arial Nova Cond"/>
      <family val="2"/>
    </font>
    <font>
      <sz val="18"/>
      <color theme="1"/>
      <name val="Arial Nova Cond"/>
      <family val="2"/>
    </font>
    <font>
      <sz val="18"/>
      <name val="Arial Nova Cond"/>
      <family val="2"/>
    </font>
    <font>
      <b/>
      <sz val="12"/>
      <color theme="1"/>
      <name val="Arial Nova Cond"/>
      <family val="2"/>
    </font>
    <font>
      <sz val="11"/>
      <color theme="1"/>
      <name val="Arial Nova Cond"/>
      <family val="2"/>
    </font>
    <font>
      <b/>
      <sz val="18"/>
      <color theme="1"/>
      <name val="Arial Nova Cond"/>
      <family val="2"/>
    </font>
    <font>
      <b/>
      <sz val="22"/>
      <color indexed="8"/>
      <name val="Arial Nova Cond"/>
      <family val="2"/>
    </font>
    <font>
      <sz val="12"/>
      <color theme="1"/>
      <name val="Arial Nova Cond"/>
      <family val="2"/>
    </font>
    <font>
      <sz val="16"/>
      <color theme="1"/>
      <name val="Arial Nova Cond"/>
      <family val="2"/>
    </font>
    <font>
      <sz val="10"/>
      <name val="Arial"/>
      <family val="2"/>
    </font>
    <font>
      <b/>
      <sz val="24"/>
      <name val="Arial Nova Cond"/>
      <family val="2"/>
    </font>
    <font>
      <b/>
      <sz val="36"/>
      <name val="Arial Nova Cond"/>
      <family val="2"/>
    </font>
    <font>
      <sz val="16"/>
      <name val="Arial Nova Cond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6"/>
      <color theme="1"/>
      <name val="Arial Narrow"/>
      <family val="2"/>
    </font>
    <font>
      <sz val="14"/>
      <color theme="1"/>
      <name val="Arial Narrow"/>
      <family val="2"/>
    </font>
    <font>
      <b/>
      <sz val="24"/>
      <color theme="1"/>
      <name val="Arial Nova Cond"/>
      <family val="2"/>
    </font>
    <font>
      <sz val="26"/>
      <color theme="1"/>
      <name val="Arial Narrow"/>
      <family val="2"/>
    </font>
    <font>
      <sz val="12"/>
      <name val="Arial Nova Cond"/>
      <family val="2"/>
    </font>
    <font>
      <b/>
      <sz val="16"/>
      <name val="Arial Nova Cond"/>
      <family val="2"/>
    </font>
    <font>
      <b/>
      <sz val="10"/>
      <name val="Arial Nova Cond"/>
      <family val="2"/>
    </font>
    <font>
      <sz val="11"/>
      <color theme="0"/>
      <name val="Arial Nova Cond"/>
      <family val="2"/>
    </font>
    <font>
      <b/>
      <sz val="11"/>
      <name val="Arial Nova Cond"/>
      <family val="2"/>
    </font>
    <font>
      <sz val="16"/>
      <color rgb="FFFF0000"/>
      <name val="Arial Nova Cond"/>
      <family val="2"/>
    </font>
    <font>
      <sz val="16"/>
      <color rgb="FF222222"/>
      <name val="Arial Nova Cond"/>
      <family val="2"/>
    </font>
    <font>
      <sz val="18"/>
      <color theme="1"/>
      <name val="Arial Narrow"/>
      <family val="2"/>
    </font>
    <font>
      <sz val="18"/>
      <color rgb="FFFF0000"/>
      <name val="Arial Nova Cond"/>
      <family val="2"/>
    </font>
    <font>
      <sz val="18"/>
      <color rgb="FF222222"/>
      <name val="Arial Nova Cond"/>
      <family val="2"/>
    </font>
    <font>
      <b/>
      <sz val="16"/>
      <color theme="1"/>
      <name val="Arial Nova Cond"/>
      <family val="2"/>
    </font>
    <font>
      <sz val="11"/>
      <color indexed="8"/>
      <name val="Calibri"/>
      <family val="2"/>
    </font>
    <font>
      <b/>
      <sz val="26"/>
      <color theme="1"/>
      <name val="Arial Nova Cond"/>
      <family val="2"/>
    </font>
    <font>
      <sz val="16"/>
      <color theme="0"/>
      <name val="Arial Nova Cond"/>
      <family val="2"/>
    </font>
    <font>
      <sz val="11"/>
      <color rgb="FFFF0000"/>
      <name val="Arial Narrow"/>
      <family val="2"/>
    </font>
    <font>
      <sz val="22"/>
      <color theme="1"/>
      <name val="Arial Narrow"/>
      <family val="2"/>
    </font>
    <font>
      <b/>
      <sz val="22"/>
      <color theme="1"/>
      <name val="Arial Nova Cond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2"/>
      <color indexed="8"/>
      <name val="Arial Nova Cond"/>
      <family val="2"/>
    </font>
    <font>
      <b/>
      <sz val="14"/>
      <color theme="0"/>
      <name val="Arial Narrow"/>
      <family val="2"/>
    </font>
    <font>
      <sz val="11"/>
      <color rgb="FFFF0000"/>
      <name val="Arial Nova Cond"/>
      <family val="2"/>
    </font>
    <font>
      <i/>
      <sz val="12"/>
      <color theme="1"/>
      <name val="Arial Nova Cond"/>
      <family val="2"/>
    </font>
    <font>
      <i/>
      <sz val="12"/>
      <color rgb="FFFF0000"/>
      <name val="Arial Nova Cond"/>
      <family val="2"/>
    </font>
    <font>
      <i/>
      <sz val="12"/>
      <color rgb="FF222222"/>
      <name val="Arial Nova Cond"/>
      <family val="2"/>
    </font>
    <font>
      <i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24"/>
      <color theme="0"/>
      <name val="Arial Nova Cond"/>
      <family val="2"/>
    </font>
    <font>
      <b/>
      <sz val="12"/>
      <color theme="0"/>
      <name val="Arial Nova Cond"/>
      <family val="2"/>
    </font>
    <font>
      <b/>
      <sz val="16"/>
      <color theme="0"/>
      <name val="Arial Nova Con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4"/>
      <color rgb="FFFF0000"/>
      <name val="Arial Nova Cond"/>
      <family val="2"/>
    </font>
    <font>
      <i/>
      <sz val="14"/>
      <color theme="1"/>
      <name val="Arial Nova Cond"/>
      <family val="2"/>
    </font>
    <font>
      <i/>
      <sz val="14"/>
      <color rgb="FF222222"/>
      <name val="Arial Nova Cond"/>
      <family val="2"/>
    </font>
    <font>
      <sz val="16"/>
      <color theme="1"/>
      <name val="Arial Narrow"/>
      <family val="2"/>
    </font>
    <font>
      <b/>
      <sz val="28"/>
      <color rgb="FFEE0000"/>
      <name val="Arial Nova Cond"/>
      <family val="2"/>
    </font>
    <font>
      <sz val="20"/>
      <color theme="1"/>
      <name val="Arial Nova Cond"/>
      <family val="2"/>
    </font>
    <font>
      <b/>
      <sz val="28"/>
      <color rgb="FFFF0000"/>
      <name val="Arial Nova Cond"/>
      <family val="2"/>
    </font>
    <font>
      <sz val="22"/>
      <color rgb="FF0066FF"/>
      <name val="Arial Nova Cond"/>
      <family val="2"/>
    </font>
    <font>
      <sz val="11"/>
      <color rgb="FF00B050"/>
      <name val="Arial Nova Cond"/>
      <family val="2"/>
    </font>
    <font>
      <sz val="11"/>
      <color rgb="FFC00000"/>
      <name val="Arial Nova Cond"/>
      <family val="2"/>
    </font>
    <font>
      <b/>
      <sz val="11"/>
      <color theme="1"/>
      <name val="Arial Nova Cond"/>
      <family val="2"/>
    </font>
  </fonts>
  <fills count="30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122BA6"/>
        <bgColor indexed="64"/>
      </patternFill>
    </fill>
    <fill>
      <patternFill patternType="solid">
        <fgColor theme="0" tint="-4.9989318521683403E-2"/>
        <bgColor indexed="64"/>
      </patternFill>
    </fill>
  </fills>
  <borders count="3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1"/>
      </left>
      <right/>
      <top style="medium">
        <color indexed="64"/>
      </top>
      <bottom style="thin">
        <color theme="0" tint="-0.14996795556505021"/>
      </bottom>
      <diagonal/>
    </border>
    <border>
      <left style="medium">
        <color theme="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indexed="64"/>
      </right>
      <top style="thin">
        <color auto="1"/>
      </top>
      <bottom/>
      <diagonal/>
    </border>
    <border>
      <left style="thin">
        <color theme="0" tint="-0.14996795556505021"/>
      </left>
      <right style="thin">
        <color indexed="64"/>
      </right>
      <top/>
      <bottom style="thin">
        <color auto="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thin">
        <color indexed="64"/>
      </bottom>
      <diagonal/>
    </border>
    <border>
      <left/>
      <right/>
      <top style="medium">
        <color theme="9" tint="-0.24994659260841701"/>
      </top>
      <bottom style="thin">
        <color indexed="64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thin">
        <color indexed="64"/>
      </bottom>
      <diagonal/>
    </border>
    <border>
      <left style="medium">
        <color theme="9" tint="-0.24994659260841701"/>
      </left>
      <right/>
      <top style="thin">
        <color auto="1"/>
      </top>
      <bottom style="thin">
        <color indexed="64"/>
      </bottom>
      <diagonal/>
    </border>
    <border>
      <left/>
      <right style="medium">
        <color theme="9" tint="-0.24994659260841701"/>
      </right>
      <top style="thin">
        <color auto="1"/>
      </top>
      <bottom style="thin">
        <color indexed="64"/>
      </bottom>
      <diagonal/>
    </border>
    <border>
      <left style="medium">
        <color theme="9" tint="-0.24994659260841701"/>
      </left>
      <right/>
      <top style="thin">
        <color auto="1"/>
      </top>
      <bottom/>
      <diagonal/>
    </border>
    <border>
      <left style="thin">
        <color theme="0" tint="-0.14996795556505021"/>
      </left>
      <right style="medium">
        <color theme="9" tint="-0.24994659260841701"/>
      </right>
      <top style="thin">
        <color auto="1"/>
      </top>
      <bottom/>
      <diagonal/>
    </border>
    <border>
      <left style="medium">
        <color theme="9" tint="-0.24994659260841701"/>
      </left>
      <right/>
      <top/>
      <bottom style="medium">
        <color theme="9" tint="-0.24994659260841701"/>
      </bottom>
      <diagonal/>
    </border>
    <border>
      <left style="thin">
        <color theme="0" tint="-0.14996795556505021"/>
      </left>
      <right style="thin">
        <color indexed="64"/>
      </right>
      <top/>
      <bottom style="medium">
        <color theme="9" tint="-0.24994659260841701"/>
      </bottom>
      <diagonal/>
    </border>
    <border>
      <left style="thin">
        <color indexed="64"/>
      </left>
      <right/>
      <top/>
      <bottom style="medium">
        <color theme="9" tint="-0.24994659260841701"/>
      </bottom>
      <diagonal/>
    </border>
    <border>
      <left style="thin">
        <color theme="0" tint="-0.14996795556505021"/>
      </left>
      <right style="medium">
        <color theme="9" tint="-0.24994659260841701"/>
      </right>
      <top/>
      <bottom style="medium">
        <color theme="9" tint="-0.24994659260841701"/>
      </bottom>
      <diagonal/>
    </border>
    <border>
      <left style="medium">
        <color indexed="64"/>
      </left>
      <right/>
      <top style="medium">
        <color theme="9" tint="-0.2499465926084170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medium">
        <color theme="9" tint="-0.24994659260841701"/>
      </top>
      <bottom style="thin">
        <color auto="1"/>
      </bottom>
      <diagonal/>
    </border>
    <border>
      <left style="thin">
        <color indexed="64"/>
      </left>
      <right/>
      <top style="medium">
        <color theme="9" tint="-0.24994659260841701"/>
      </top>
      <bottom style="thin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medium">
        <color theme="9" tint="-0.2499465926084170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 style="hair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indexed="64"/>
      </left>
      <right/>
      <top/>
      <bottom style="thin">
        <color theme="0" tint="-0.14996795556505021"/>
      </bottom>
      <diagonal/>
    </border>
    <border>
      <left style="hair">
        <color indexed="64"/>
      </left>
      <right/>
      <top style="thin">
        <color theme="0" tint="-0.14996795556505021"/>
      </top>
      <bottom/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theme="0" tint="-0.14996795556505021"/>
      </top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hair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hair">
        <color indexed="64"/>
      </left>
      <right style="thin">
        <color indexed="64"/>
      </right>
      <top style="thin">
        <color theme="0" tint="-0.14996795556505021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hair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 style="hair">
        <color indexed="64"/>
      </left>
      <right style="medium">
        <color indexed="64"/>
      </right>
      <top style="thin">
        <color theme="0" tint="-0.14996795556505021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theme="0" tint="-0.14996795556505021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 style="thin">
        <color theme="0" tint="-0.34998626667073579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indexed="64"/>
      </left>
      <right/>
      <top/>
      <bottom/>
      <diagonal/>
    </border>
    <border>
      <left style="hair">
        <color theme="1"/>
      </left>
      <right style="thin">
        <color theme="1"/>
      </right>
      <top style="thin">
        <color indexed="64"/>
      </top>
      <bottom style="medium">
        <color theme="1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hair">
        <color theme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1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/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/>
      <bottom style="thin">
        <color theme="0" tint="-0.34998626667073579"/>
      </bottom>
      <diagonal/>
    </border>
    <border>
      <left style="thin">
        <color theme="1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1"/>
      </right>
      <top/>
      <bottom style="thin">
        <color theme="0" tint="-0.34998626667073579"/>
      </bottom>
      <diagonal/>
    </border>
    <border>
      <left/>
      <right style="thin">
        <color theme="1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0" tint="-0.34998626667073579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0" tint="-0.34998626667073579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0" tint="-0.34998626667073579"/>
      </top>
      <bottom style="thin">
        <color theme="1"/>
      </bottom>
      <diagonal/>
    </border>
    <border>
      <left/>
      <right style="thin">
        <color theme="1"/>
      </right>
      <top style="thin">
        <color theme="0" tint="-0.34998626667073579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2"/>
      </top>
      <bottom style="thin">
        <color theme="0" tint="-0.14996795556505021"/>
      </bottom>
      <diagonal/>
    </border>
    <border>
      <left style="hair">
        <color theme="3"/>
      </left>
      <right style="thin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1"/>
      </left>
      <right/>
      <top/>
      <bottom style="thin">
        <color theme="0" tint="-0.14996795556505021"/>
      </bottom>
      <diagonal/>
    </border>
    <border>
      <left style="hair">
        <color theme="1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theme="3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0" tint="-0.34998626667073579"/>
      </top>
      <bottom/>
      <diagonal/>
    </border>
    <border>
      <left style="thin">
        <color theme="1"/>
      </left>
      <right/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1"/>
      </right>
      <top/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/>
      <right style="thin">
        <color theme="1"/>
      </right>
      <top/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 tint="-0.1499679555650502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1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theme="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1"/>
      </left>
      <right/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0" tint="-0.14996795556505021"/>
      </bottom>
      <diagonal/>
    </border>
    <border>
      <left style="thin">
        <color theme="1"/>
      </left>
      <right style="hair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1"/>
      </left>
      <right style="hair">
        <color indexed="64"/>
      </right>
      <top/>
      <bottom style="thin">
        <color theme="0" tint="-0.14996795556505021"/>
      </bottom>
      <diagonal/>
    </border>
    <border>
      <left style="hair">
        <color theme="3"/>
      </left>
      <right style="thin">
        <color theme="3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3"/>
      </left>
      <right/>
      <top style="medium">
        <color indexed="64"/>
      </top>
      <bottom style="thin">
        <color theme="0" tint="-0.14996795556505021"/>
      </bottom>
      <diagonal/>
    </border>
    <border>
      <left style="hair">
        <color theme="3"/>
      </left>
      <right style="thin">
        <color theme="3"/>
      </right>
      <top/>
      <bottom style="thin">
        <color theme="0" tint="-0.14996795556505021"/>
      </bottom>
      <diagonal/>
    </border>
    <border>
      <left style="thin">
        <color theme="3"/>
      </left>
      <right/>
      <top/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medium">
        <color theme="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1"/>
      </bottom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 style="thin">
        <color theme="1"/>
      </bottom>
      <diagonal/>
    </border>
    <border>
      <left style="hair">
        <color indexed="64"/>
      </left>
      <right style="medium">
        <color theme="1"/>
      </right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 style="medium">
        <color theme="1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1"/>
      </left>
      <right/>
      <top style="thin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1"/>
      </right>
      <top style="thin">
        <color theme="0" tint="-0.2499465926084170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 style="thin">
        <color theme="1"/>
      </bottom>
      <diagonal/>
    </border>
    <border>
      <left style="hair">
        <color indexed="64"/>
      </left>
      <right style="thin">
        <color indexed="64"/>
      </right>
      <top style="thin">
        <color theme="1"/>
      </top>
      <bottom style="medium">
        <color indexed="64"/>
      </bottom>
      <diagonal/>
    </border>
    <border>
      <left style="hair">
        <color theme="1"/>
      </left>
      <right style="thin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theme="1"/>
      </right>
      <top style="thin">
        <color theme="0" tint="-0.14996795556505021"/>
      </top>
      <bottom/>
      <diagonal/>
    </border>
    <border>
      <left style="thin">
        <color theme="1"/>
      </left>
      <right style="medium">
        <color theme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medium">
        <color theme="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medium">
        <color theme="1"/>
      </right>
      <top style="thin">
        <color theme="0" tint="-0.24994659260841701"/>
      </top>
      <bottom/>
      <diagonal/>
    </border>
    <border>
      <left style="medium">
        <color theme="1"/>
      </left>
      <right style="thin">
        <color indexed="64"/>
      </right>
      <top style="thin">
        <color theme="0" tint="-0.24994659260841701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 style="thin">
        <color theme="0" tint="-0.2499465926084170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medium">
        <color theme="1"/>
      </right>
      <top/>
      <bottom style="thin">
        <color theme="0" tint="-0.24994659260841701"/>
      </bottom>
      <diagonal/>
    </border>
    <border>
      <left style="medium">
        <color theme="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theme="0" tint="-0.24994659260841701"/>
      </top>
      <bottom style="thin">
        <color indexed="64"/>
      </bottom>
      <diagonal/>
    </border>
    <border>
      <left style="medium">
        <color theme="1"/>
      </left>
      <right style="hair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medium">
        <color theme="1"/>
      </left>
      <right/>
      <top/>
      <bottom style="hair">
        <color theme="0" tint="-0.14996795556505021"/>
      </bottom>
      <diagonal/>
    </border>
    <border>
      <left style="hair">
        <color indexed="64"/>
      </left>
      <right style="thin">
        <color indexed="64"/>
      </right>
      <top/>
      <bottom style="hair">
        <color theme="0" tint="-0.14996795556505021"/>
      </bottom>
      <diagonal/>
    </border>
    <border>
      <left style="thin">
        <color indexed="64"/>
      </left>
      <right/>
      <top/>
      <bottom style="hair">
        <color theme="0" tint="-0.14996795556505021"/>
      </bottom>
      <diagonal/>
    </border>
    <border>
      <left style="thin">
        <color indexed="64"/>
      </left>
      <right style="hair">
        <color indexed="64"/>
      </right>
      <top/>
      <bottom style="hair">
        <color theme="0" tint="-0.14996795556505021"/>
      </bottom>
      <diagonal/>
    </border>
    <border>
      <left style="hair">
        <color indexed="64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theme="0" tint="-0.14996795556505021"/>
      </top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0" tint="-0.34998626667073579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theme="1"/>
      </right>
      <top style="thin">
        <color theme="0" tint="-0.34998626667073579"/>
      </top>
      <bottom style="thin">
        <color indexed="64"/>
      </bottom>
      <diagonal/>
    </border>
    <border>
      <left style="medium">
        <color theme="1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/>
      </left>
      <right/>
      <top/>
      <bottom/>
      <diagonal/>
    </border>
    <border>
      <left style="hair">
        <color theme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hair">
        <color indexed="64"/>
      </right>
      <top style="thin">
        <color theme="0" tint="-0.14996795556505021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hair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indexed="64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1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hair">
        <color indexed="64"/>
      </right>
      <top/>
      <bottom style="thin">
        <color theme="0" tint="-0.14996795556505021"/>
      </bottom>
      <diagonal/>
    </border>
    <border>
      <left style="hair">
        <color theme="1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theme="0" tint="-0.14996795556505021"/>
      </bottom>
      <diagonal/>
    </border>
    <border>
      <left/>
      <right style="hair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hair">
        <color indexed="64"/>
      </right>
      <top/>
      <bottom style="hair">
        <color theme="0" tint="-0.14996795556505021"/>
      </bottom>
      <diagonal/>
    </border>
    <border>
      <left style="hair">
        <color indexed="64"/>
      </left>
      <right/>
      <top/>
      <bottom style="hair">
        <color theme="0" tint="-0.14996795556505021"/>
      </bottom>
      <diagonal/>
    </border>
    <border>
      <left/>
      <right/>
      <top/>
      <bottom style="hair">
        <color theme="0" tint="-0.14996795556505021"/>
      </bottom>
      <diagonal/>
    </border>
    <border>
      <left style="medium">
        <color theme="1"/>
      </left>
      <right/>
      <top style="hair">
        <color theme="0" tint="-0.1499679555650502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hair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theme="0" tint="-0.14996795556505021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4" fillId="0" borderId="0"/>
    <xf numFmtId="0" fontId="14" fillId="0" borderId="0"/>
    <xf numFmtId="43" fontId="35" fillId="0" borderId="0" applyFont="0" applyFill="0" applyBorder="0" applyAlignment="0" applyProtection="0"/>
    <xf numFmtId="0" fontId="14" fillId="0" borderId="0"/>
    <xf numFmtId="9" fontId="1" fillId="0" borderId="0" applyFont="0" applyFill="0" applyBorder="0" applyAlignment="0" applyProtection="0"/>
  </cellStyleXfs>
  <cellXfs count="1158">
    <xf numFmtId="0" fontId="0" fillId="0" borderId="0" xfId="0"/>
    <xf numFmtId="164" fontId="5" fillId="10" borderId="11" xfId="1" quotePrefix="1" applyNumberFormat="1" applyFont="1" applyFill="1" applyBorder="1" applyAlignment="1">
      <alignment horizontal="center" vertical="center" wrapText="1"/>
    </xf>
    <xf numFmtId="164" fontId="5" fillId="10" borderId="12" xfId="1" quotePrefix="1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164" fontId="5" fillId="10" borderId="1" xfId="1" quotePrefix="1" applyNumberFormat="1" applyFont="1" applyFill="1" applyBorder="1" applyAlignment="1">
      <alignment horizontal="center" vertical="center" wrapText="1"/>
    </xf>
    <xf numFmtId="166" fontId="2" fillId="0" borderId="6" xfId="0" applyNumberFormat="1" applyFont="1" applyBorder="1" applyAlignment="1">
      <alignment horizontal="center" vertical="center"/>
    </xf>
    <xf numFmtId="41" fontId="6" fillId="0" borderId="19" xfId="1" quotePrefix="1" applyNumberFormat="1" applyFont="1" applyFill="1" applyBorder="1" applyAlignment="1">
      <alignment horizontal="center" vertical="center" wrapText="1"/>
    </xf>
    <xf numFmtId="41" fontId="6" fillId="0" borderId="34" xfId="1" quotePrefix="1" applyNumberFormat="1" applyFont="1" applyFill="1" applyBorder="1" applyAlignment="1">
      <alignment horizontal="center" vertical="center" wrapText="1"/>
    </xf>
    <xf numFmtId="166" fontId="2" fillId="12" borderId="6" xfId="0" applyNumberFormat="1" applyFont="1" applyFill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166" fontId="2" fillId="0" borderId="39" xfId="0" applyNumberFormat="1" applyFont="1" applyBorder="1" applyAlignment="1">
      <alignment horizontal="center" vertical="center"/>
    </xf>
    <xf numFmtId="166" fontId="2" fillId="12" borderId="39" xfId="0" applyNumberFormat="1" applyFont="1" applyFill="1" applyBorder="1" applyAlignment="1">
      <alignment horizontal="center" vertical="center"/>
    </xf>
    <xf numFmtId="166" fontId="2" fillId="12" borderId="43" xfId="0" applyNumberFormat="1" applyFont="1" applyFill="1" applyBorder="1" applyAlignment="1">
      <alignment horizontal="center" vertical="center"/>
    </xf>
    <xf numFmtId="166" fontId="2" fillId="0" borderId="42" xfId="0" applyNumberFormat="1" applyFont="1" applyBorder="1" applyAlignment="1">
      <alignment horizontal="center" vertical="center"/>
    </xf>
    <xf numFmtId="164" fontId="2" fillId="0" borderId="19" xfId="1" applyNumberFormat="1" applyFont="1" applyFill="1" applyBorder="1" applyAlignment="1">
      <alignment horizontal="center" vertical="top" wrapText="1"/>
    </xf>
    <xf numFmtId="164" fontId="2" fillId="0" borderId="5" xfId="1" applyNumberFormat="1" applyFont="1" applyFill="1" applyBorder="1" applyAlignment="1">
      <alignment horizontal="center" vertical="top" wrapText="1"/>
    </xf>
    <xf numFmtId="166" fontId="2" fillId="0" borderId="43" xfId="0" applyNumberFormat="1" applyFont="1" applyBorder="1" applyAlignment="1">
      <alignment horizontal="center" vertical="center"/>
    </xf>
    <xf numFmtId="167" fontId="2" fillId="0" borderId="12" xfId="1" applyNumberFormat="1" applyFont="1" applyBorder="1" applyAlignment="1">
      <alignment horizontal="center" vertical="center"/>
    </xf>
    <xf numFmtId="166" fontId="2" fillId="0" borderId="47" xfId="0" applyNumberFormat="1" applyFont="1" applyBorder="1" applyAlignment="1">
      <alignment horizontal="center" vertical="center"/>
    </xf>
    <xf numFmtId="166" fontId="2" fillId="12" borderId="48" xfId="0" applyNumberFormat="1" applyFont="1" applyFill="1" applyBorder="1" applyAlignment="1">
      <alignment horizontal="center" vertical="center"/>
    </xf>
    <xf numFmtId="164" fontId="2" fillId="0" borderId="35" xfId="1" applyNumberFormat="1" applyFont="1" applyFill="1" applyBorder="1" applyAlignment="1">
      <alignment horizontal="center" vertical="top" wrapText="1"/>
    </xf>
    <xf numFmtId="0" fontId="2" fillId="3" borderId="36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/>
    </xf>
    <xf numFmtId="0" fontId="4" fillId="15" borderId="30" xfId="0" applyFont="1" applyFill="1" applyBorder="1" applyAlignment="1">
      <alignment horizontal="center" vertical="center"/>
    </xf>
    <xf numFmtId="0" fontId="4" fillId="15" borderId="22" xfId="0" applyFont="1" applyFill="1" applyBorder="1" applyAlignment="1">
      <alignment horizontal="center" vertical="center"/>
    </xf>
    <xf numFmtId="41" fontId="6" fillId="0" borderId="57" xfId="1" quotePrefix="1" applyNumberFormat="1" applyFont="1" applyFill="1" applyBorder="1" applyAlignment="1">
      <alignment horizontal="center" vertical="center" wrapText="1"/>
    </xf>
    <xf numFmtId="41" fontId="6" fillId="0" borderId="58" xfId="1" quotePrefix="1" applyNumberFormat="1" applyFont="1" applyFill="1" applyBorder="1" applyAlignment="1">
      <alignment horizontal="center" vertical="center" wrapText="1"/>
    </xf>
    <xf numFmtId="167" fontId="6" fillId="0" borderId="1" xfId="1" applyNumberFormat="1" applyFont="1" applyBorder="1" applyAlignment="1">
      <alignment horizontal="center" vertical="center"/>
    </xf>
    <xf numFmtId="167" fontId="6" fillId="0" borderId="60" xfId="1" applyNumberFormat="1" applyFont="1" applyBorder="1" applyAlignment="1">
      <alignment horizontal="center" vertical="center"/>
    </xf>
    <xf numFmtId="167" fontId="2" fillId="0" borderId="60" xfId="1" applyNumberFormat="1" applyFont="1" applyBorder="1" applyAlignment="1">
      <alignment horizontal="center" vertical="center"/>
    </xf>
    <xf numFmtId="168" fontId="2" fillId="0" borderId="22" xfId="1" applyNumberFormat="1" applyFont="1" applyBorder="1" applyAlignment="1">
      <alignment horizontal="center" vertical="center"/>
    </xf>
    <xf numFmtId="168" fontId="2" fillId="0" borderId="61" xfId="1" applyNumberFormat="1" applyFont="1" applyBorder="1" applyAlignment="1">
      <alignment horizontal="center" vertical="center"/>
    </xf>
    <xf numFmtId="168" fontId="2" fillId="0" borderId="7" xfId="1" applyNumberFormat="1" applyFont="1" applyBorder="1" applyAlignment="1">
      <alignment horizontal="center" vertical="center"/>
    </xf>
    <xf numFmtId="168" fontId="7" fillId="0" borderId="61" xfId="1" applyNumberFormat="1" applyFont="1" applyBorder="1" applyAlignment="1">
      <alignment horizontal="center" vertical="center"/>
    </xf>
    <xf numFmtId="168" fontId="7" fillId="0" borderId="7" xfId="1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0" fontId="4" fillId="9" borderId="30" xfId="0" applyFont="1" applyFill="1" applyBorder="1" applyAlignment="1">
      <alignment horizontal="center" vertical="center"/>
    </xf>
    <xf numFmtId="166" fontId="4" fillId="9" borderId="1" xfId="0" applyNumberFormat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1" fontId="2" fillId="0" borderId="33" xfId="0" applyNumberFormat="1" applyFont="1" applyBorder="1" applyAlignment="1">
      <alignment horizontal="center" vertical="center"/>
    </xf>
    <xf numFmtId="1" fontId="2" fillId="12" borderId="33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32" xfId="0" applyNumberFormat="1" applyFont="1" applyBorder="1" applyAlignment="1">
      <alignment horizontal="center" vertical="center"/>
    </xf>
    <xf numFmtId="1" fontId="2" fillId="12" borderId="0" xfId="0" applyNumberFormat="1" applyFont="1" applyFill="1" applyAlignment="1">
      <alignment horizontal="center" vertical="center"/>
    </xf>
    <xf numFmtId="1" fontId="2" fillId="3" borderId="37" xfId="0" applyNumberFormat="1" applyFont="1" applyFill="1" applyBorder="1" applyAlignment="1">
      <alignment horizontal="center" vertical="center"/>
    </xf>
    <xf numFmtId="166" fontId="6" fillId="0" borderId="63" xfId="0" applyNumberFormat="1" applyFont="1" applyBorder="1" applyAlignment="1">
      <alignment horizontal="center" vertical="center"/>
    </xf>
    <xf numFmtId="168" fontId="6" fillId="0" borderId="63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3" fillId="0" borderId="0" xfId="0" applyFont="1"/>
    <xf numFmtId="0" fontId="18" fillId="0" borderId="0" xfId="0" applyFont="1" applyAlignment="1">
      <alignment vertical="center"/>
    </xf>
    <xf numFmtId="0" fontId="31" fillId="0" borderId="0" xfId="0" applyFont="1"/>
    <xf numFmtId="0" fontId="20" fillId="0" borderId="0" xfId="0" applyFont="1"/>
    <xf numFmtId="0" fontId="38" fillId="0" borderId="0" xfId="0" applyFont="1"/>
    <xf numFmtId="0" fontId="38" fillId="0" borderId="0" xfId="0" applyFont="1" applyAlignment="1">
      <alignment horizontal="center"/>
    </xf>
    <xf numFmtId="0" fontId="39" fillId="0" borderId="0" xfId="0" applyFont="1"/>
    <xf numFmtId="0" fontId="2" fillId="17" borderId="36" xfId="0" applyFont="1" applyFill="1" applyBorder="1" applyAlignment="1">
      <alignment horizontal="center" vertical="center"/>
    </xf>
    <xf numFmtId="1" fontId="2" fillId="17" borderId="37" xfId="0" applyNumberFormat="1" applyFont="1" applyFill="1" applyBorder="1" applyAlignment="1">
      <alignment horizontal="center" vertical="center"/>
    </xf>
    <xf numFmtId="0" fontId="2" fillId="23" borderId="41" xfId="0" applyFont="1" applyFill="1" applyBorder="1" applyAlignment="1">
      <alignment horizontal="center" vertical="center"/>
    </xf>
    <xf numFmtId="1" fontId="2" fillId="23" borderId="29" xfId="0" applyNumberFormat="1" applyFont="1" applyFill="1" applyBorder="1" applyAlignment="1">
      <alignment horizontal="center" vertical="center"/>
    </xf>
    <xf numFmtId="0" fontId="2" fillId="24" borderId="36" xfId="0" applyFont="1" applyFill="1" applyBorder="1" applyAlignment="1">
      <alignment horizontal="center" vertical="center"/>
    </xf>
    <xf numFmtId="1" fontId="2" fillId="24" borderId="37" xfId="0" applyNumberFormat="1" applyFont="1" applyFill="1" applyBorder="1" applyAlignment="1">
      <alignment horizontal="center" vertical="center"/>
    </xf>
    <xf numFmtId="0" fontId="41" fillId="0" borderId="0" xfId="0" applyFont="1"/>
    <xf numFmtId="0" fontId="4" fillId="0" borderId="0" xfId="0" applyFont="1" applyAlignment="1">
      <alignment horizontal="center" vertical="center"/>
    </xf>
    <xf numFmtId="164" fontId="4" fillId="0" borderId="64" xfId="1" applyNumberFormat="1" applyFont="1" applyBorder="1" applyAlignment="1">
      <alignment horizontal="center" vertical="center"/>
    </xf>
    <xf numFmtId="164" fontId="4" fillId="0" borderId="34" xfId="1" applyNumberFormat="1" applyFont="1" applyBorder="1" applyAlignment="1">
      <alignment horizontal="center" vertical="center"/>
    </xf>
    <xf numFmtId="164" fontId="4" fillId="0" borderId="33" xfId="1" applyNumberFormat="1" applyFont="1" applyBorder="1" applyAlignment="1">
      <alignment horizontal="center" vertical="center"/>
    </xf>
    <xf numFmtId="165" fontId="10" fillId="3" borderId="37" xfId="1" quotePrefix="1" applyNumberFormat="1" applyFont="1" applyFill="1" applyBorder="1" applyAlignment="1">
      <alignment horizontal="center" vertical="center" wrapText="1"/>
    </xf>
    <xf numFmtId="165" fontId="5" fillId="3" borderId="45" xfId="1" quotePrefix="1" applyNumberFormat="1" applyFont="1" applyFill="1" applyBorder="1" applyAlignment="1">
      <alignment horizontal="center" vertical="center" wrapText="1"/>
    </xf>
    <xf numFmtId="165" fontId="5" fillId="3" borderId="7" xfId="1" quotePrefix="1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170" fontId="21" fillId="0" borderId="44" xfId="0" applyNumberFormat="1" applyFont="1" applyBorder="1" applyAlignment="1">
      <alignment horizontal="center" vertical="center"/>
    </xf>
    <xf numFmtId="0" fontId="21" fillId="0" borderId="53" xfId="0" applyFont="1" applyBorder="1" applyAlignment="1">
      <alignment horizontal="center"/>
    </xf>
    <xf numFmtId="170" fontId="21" fillId="0" borderId="71" xfId="0" applyNumberFormat="1" applyFont="1" applyBorder="1" applyAlignment="1">
      <alignment horizontal="center" vertical="center"/>
    </xf>
    <xf numFmtId="0" fontId="21" fillId="0" borderId="69" xfId="0" applyFont="1" applyBorder="1" applyAlignment="1">
      <alignment horizontal="center"/>
    </xf>
    <xf numFmtId="168" fontId="43" fillId="0" borderId="83" xfId="1" applyNumberFormat="1" applyFont="1" applyBorder="1" applyAlignment="1">
      <alignment horizontal="center" vertical="center"/>
    </xf>
    <xf numFmtId="168" fontId="43" fillId="0" borderId="84" xfId="1" applyNumberFormat="1" applyFont="1" applyBorder="1" applyAlignment="1">
      <alignment horizontal="center" vertical="center"/>
    </xf>
    <xf numFmtId="168" fontId="43" fillId="0" borderId="85" xfId="1" applyNumberFormat="1" applyFont="1" applyBorder="1" applyAlignment="1">
      <alignment horizontal="center" vertical="center"/>
    </xf>
    <xf numFmtId="168" fontId="43" fillId="0" borderId="86" xfId="1" applyNumberFormat="1" applyFont="1" applyBorder="1" applyAlignment="1">
      <alignment horizontal="center" vertical="center"/>
    </xf>
    <xf numFmtId="170" fontId="21" fillId="0" borderId="87" xfId="0" applyNumberFormat="1" applyFont="1" applyBorder="1" applyAlignment="1">
      <alignment horizontal="center" vertical="center"/>
    </xf>
    <xf numFmtId="170" fontId="21" fillId="0" borderId="88" xfId="0" applyNumberFormat="1" applyFont="1" applyBorder="1" applyAlignment="1">
      <alignment horizontal="center" vertical="center"/>
    </xf>
    <xf numFmtId="0" fontId="21" fillId="0" borderId="89" xfId="0" applyFont="1" applyBorder="1" applyAlignment="1">
      <alignment horizontal="center"/>
    </xf>
    <xf numFmtId="0" fontId="21" fillId="0" borderId="90" xfId="0" applyFont="1" applyBorder="1" applyAlignment="1">
      <alignment horizontal="center"/>
    </xf>
    <xf numFmtId="0" fontId="21" fillId="0" borderId="37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4" fillId="0" borderId="7" xfId="1" applyNumberFormat="1" applyFont="1" applyFill="1" applyBorder="1" applyAlignment="1">
      <alignment horizontal="center" vertical="center"/>
    </xf>
    <xf numFmtId="0" fontId="6" fillId="0" borderId="93" xfId="0" applyFont="1" applyBorder="1" applyAlignment="1">
      <alignment horizontal="center" vertical="center" wrapText="1"/>
    </xf>
    <xf numFmtId="0" fontId="6" fillId="0" borderId="97" xfId="0" applyFont="1" applyBorder="1" applyAlignment="1">
      <alignment horizontal="center" vertical="center" wrapText="1"/>
    </xf>
    <xf numFmtId="164" fontId="2" fillId="0" borderId="92" xfId="1" applyNumberFormat="1" applyFont="1" applyFill="1" applyBorder="1" applyAlignment="1">
      <alignment horizontal="center" vertical="top" wrapText="1"/>
    </xf>
    <xf numFmtId="164" fontId="2" fillId="0" borderId="93" xfId="1" applyNumberFormat="1" applyFont="1" applyFill="1" applyBorder="1" applyAlignment="1">
      <alignment horizontal="center" vertical="top" wrapText="1"/>
    </xf>
    <xf numFmtId="164" fontId="2" fillId="0" borderId="97" xfId="1" applyNumberFormat="1" applyFont="1" applyFill="1" applyBorder="1" applyAlignment="1">
      <alignment horizontal="center" vertical="top" wrapText="1"/>
    </xf>
    <xf numFmtId="164" fontId="2" fillId="0" borderId="98" xfId="1" applyNumberFormat="1" applyFont="1" applyFill="1" applyBorder="1" applyAlignment="1">
      <alignment horizontal="center" vertical="top" wrapText="1"/>
    </xf>
    <xf numFmtId="164" fontId="5" fillId="10" borderId="91" xfId="1" quotePrefix="1" applyNumberFormat="1" applyFont="1" applyFill="1" applyBorder="1" applyAlignment="1">
      <alignment horizontal="center" vertical="center" wrapText="1"/>
    </xf>
    <xf numFmtId="0" fontId="3" fillId="5" borderId="99" xfId="0" applyFont="1" applyFill="1" applyBorder="1" applyAlignment="1">
      <alignment horizontal="center" vertical="center"/>
    </xf>
    <xf numFmtId="164" fontId="5" fillId="10" borderId="99" xfId="1" quotePrefix="1" applyNumberFormat="1" applyFont="1" applyFill="1" applyBorder="1" applyAlignment="1">
      <alignment horizontal="center" vertical="center" wrapText="1"/>
    </xf>
    <xf numFmtId="0" fontId="6" fillId="0" borderId="100" xfId="0" applyFont="1" applyBorder="1" applyAlignment="1">
      <alignment horizontal="center" vertical="center" wrapText="1"/>
    </xf>
    <xf numFmtId="0" fontId="6" fillId="0" borderId="104" xfId="0" applyFont="1" applyBorder="1" applyAlignment="1">
      <alignment horizontal="center" vertical="center" wrapText="1"/>
    </xf>
    <xf numFmtId="0" fontId="6" fillId="0" borderId="105" xfId="0" applyFont="1" applyBorder="1" applyAlignment="1">
      <alignment horizontal="center" vertical="center" wrapText="1"/>
    </xf>
    <xf numFmtId="164" fontId="2" fillId="0" borderId="100" xfId="1" applyNumberFormat="1" applyFont="1" applyFill="1" applyBorder="1" applyAlignment="1">
      <alignment horizontal="center" vertical="top" wrapText="1"/>
    </xf>
    <xf numFmtId="164" fontId="2" fillId="0" borderId="104" xfId="1" applyNumberFormat="1" applyFont="1" applyFill="1" applyBorder="1" applyAlignment="1">
      <alignment horizontal="center" vertical="top" wrapText="1"/>
    </xf>
    <xf numFmtId="164" fontId="2" fillId="0" borderId="105" xfId="1" applyNumberFormat="1" applyFont="1" applyFill="1" applyBorder="1" applyAlignment="1">
      <alignment horizontal="center" vertical="top" wrapText="1"/>
    </xf>
    <xf numFmtId="164" fontId="2" fillId="0" borderId="106" xfId="1" applyNumberFormat="1" applyFont="1" applyFill="1" applyBorder="1" applyAlignment="1">
      <alignment horizontal="center" vertical="top" wrapText="1"/>
    </xf>
    <xf numFmtId="164" fontId="5" fillId="10" borderId="107" xfId="1" quotePrefix="1" applyNumberFormat="1" applyFont="1" applyFill="1" applyBorder="1" applyAlignment="1">
      <alignment horizontal="center" vertical="center" wrapText="1"/>
    </xf>
    <xf numFmtId="0" fontId="6" fillId="0" borderId="111" xfId="0" applyFont="1" applyBorder="1" applyAlignment="1">
      <alignment horizontal="center" vertical="center" wrapText="1"/>
    </xf>
    <xf numFmtId="164" fontId="2" fillId="0" borderId="108" xfId="1" applyNumberFormat="1" applyFont="1" applyFill="1" applyBorder="1" applyAlignment="1">
      <alignment horizontal="center" vertical="top" wrapText="1"/>
    </xf>
    <xf numFmtId="164" fontId="2" fillId="0" borderId="109" xfId="1" applyNumberFormat="1" applyFont="1" applyFill="1" applyBorder="1" applyAlignment="1">
      <alignment horizontal="center" vertical="top" wrapText="1"/>
    </xf>
    <xf numFmtId="164" fontId="2" fillId="0" borderId="111" xfId="1" applyNumberFormat="1" applyFont="1" applyFill="1" applyBorder="1" applyAlignment="1">
      <alignment horizontal="center" vertical="top" wrapText="1"/>
    </xf>
    <xf numFmtId="164" fontId="2" fillId="0" borderId="112" xfId="1" applyNumberFormat="1" applyFont="1" applyFill="1" applyBorder="1" applyAlignment="1">
      <alignment horizontal="center" vertical="top" wrapText="1"/>
    </xf>
    <xf numFmtId="41" fontId="6" fillId="0" borderId="100" xfId="1" quotePrefix="1" applyNumberFormat="1" applyFont="1" applyFill="1" applyBorder="1" applyAlignment="1">
      <alignment horizontal="center" vertical="center" wrapText="1"/>
    </xf>
    <xf numFmtId="41" fontId="6" fillId="0" borderId="101" xfId="1" quotePrefix="1" applyNumberFormat="1" applyFont="1" applyFill="1" applyBorder="1" applyAlignment="1">
      <alignment horizontal="center" vertical="center" wrapText="1"/>
    </xf>
    <xf numFmtId="165" fontId="10" fillId="3" borderId="103" xfId="1" quotePrefix="1" applyNumberFormat="1" applyFont="1" applyFill="1" applyBorder="1" applyAlignment="1">
      <alignment horizontal="center" vertical="center" wrapText="1"/>
    </xf>
    <xf numFmtId="164" fontId="4" fillId="0" borderId="101" xfId="1" applyNumberFormat="1" applyFont="1" applyBorder="1" applyAlignment="1">
      <alignment horizontal="center" vertical="center"/>
    </xf>
    <xf numFmtId="164" fontId="5" fillId="0" borderId="100" xfId="1" quotePrefix="1" applyNumberFormat="1" applyFont="1" applyFill="1" applyBorder="1" applyAlignment="1">
      <alignment horizontal="center" vertical="center" wrapText="1"/>
    </xf>
    <xf numFmtId="165" fontId="5" fillId="3" borderId="106" xfId="1" quotePrefix="1" applyNumberFormat="1" applyFont="1" applyFill="1" applyBorder="1" applyAlignment="1">
      <alignment horizontal="center" vertical="center" wrapText="1"/>
    </xf>
    <xf numFmtId="165" fontId="10" fillId="3" borderId="103" xfId="0" applyNumberFormat="1" applyFont="1" applyFill="1" applyBorder="1" applyAlignment="1">
      <alignment horizontal="center" vertical="center" wrapText="1"/>
    </xf>
    <xf numFmtId="165" fontId="10" fillId="3" borderId="7" xfId="1" quotePrefix="1" applyNumberFormat="1" applyFont="1" applyFill="1" applyBorder="1" applyAlignment="1">
      <alignment horizontal="center" vertical="center" wrapText="1"/>
    </xf>
    <xf numFmtId="165" fontId="10" fillId="3" borderId="106" xfId="1" applyNumberFormat="1" applyFont="1" applyFill="1" applyBorder="1" applyAlignment="1">
      <alignment horizontal="center" vertical="center"/>
    </xf>
    <xf numFmtId="41" fontId="6" fillId="0" borderId="105" xfId="1" quotePrefix="1" applyNumberFormat="1" applyFont="1" applyFill="1" applyBorder="1" applyAlignment="1">
      <alignment horizontal="center" vertical="center" wrapText="1"/>
    </xf>
    <xf numFmtId="41" fontId="6" fillId="0" borderId="35" xfId="1" quotePrefix="1" applyNumberFormat="1" applyFont="1" applyFill="1" applyBorder="1" applyAlignment="1">
      <alignment horizontal="center" vertical="center" wrapText="1"/>
    </xf>
    <xf numFmtId="164" fontId="5" fillId="0" borderId="92" xfId="1" quotePrefix="1" applyNumberFormat="1" applyFont="1" applyFill="1" applyBorder="1" applyAlignment="1">
      <alignment horizontal="center" vertical="center" wrapText="1"/>
    </xf>
    <xf numFmtId="41" fontId="6" fillId="0" borderId="94" xfId="1" quotePrefix="1" applyNumberFormat="1" applyFont="1" applyFill="1" applyBorder="1" applyAlignment="1">
      <alignment horizontal="center" vertical="center" wrapText="1"/>
    </xf>
    <xf numFmtId="41" fontId="6" fillId="0" borderId="97" xfId="1" quotePrefix="1" applyNumberFormat="1" applyFont="1" applyFill="1" applyBorder="1" applyAlignment="1">
      <alignment horizontal="center" vertical="center" wrapText="1"/>
    </xf>
    <xf numFmtId="165" fontId="10" fillId="3" borderId="98" xfId="0" applyNumberFormat="1" applyFont="1" applyFill="1" applyBorder="1" applyAlignment="1">
      <alignment horizontal="center" vertical="center" wrapText="1"/>
    </xf>
    <xf numFmtId="164" fontId="4" fillId="0" borderId="94" xfId="1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164" fontId="2" fillId="0" borderId="4" xfId="1" applyNumberFormat="1" applyFont="1" applyFill="1" applyBorder="1" applyAlignment="1">
      <alignment horizontal="center" vertical="top" wrapText="1"/>
    </xf>
    <xf numFmtId="164" fontId="2" fillId="0" borderId="6" xfId="1" applyNumberFormat="1" applyFont="1" applyFill="1" applyBorder="1" applyAlignment="1">
      <alignment horizontal="center" vertical="top" wrapText="1"/>
    </xf>
    <xf numFmtId="164" fontId="2" fillId="0" borderId="117" xfId="1" applyNumberFormat="1" applyFont="1" applyFill="1" applyBorder="1" applyAlignment="1">
      <alignment horizontal="center" vertical="top" wrapText="1"/>
    </xf>
    <xf numFmtId="165" fontId="2" fillId="7" borderId="4" xfId="1" applyNumberFormat="1" applyFont="1" applyFill="1" applyBorder="1" applyAlignment="1">
      <alignment vertical="center"/>
    </xf>
    <xf numFmtId="165" fontId="2" fillId="7" borderId="6" xfId="1" applyNumberFormat="1" applyFont="1" applyFill="1" applyBorder="1" applyAlignment="1">
      <alignment vertical="center"/>
    </xf>
    <xf numFmtId="165" fontId="2" fillId="7" borderId="31" xfId="1" applyNumberFormat="1" applyFont="1" applyFill="1" applyBorder="1" applyAlignment="1">
      <alignment vertical="center"/>
    </xf>
    <xf numFmtId="165" fontId="2" fillId="7" borderId="19" xfId="1" applyNumberFormat="1" applyFont="1" applyFill="1" applyBorder="1" applyAlignment="1">
      <alignment vertical="center"/>
    </xf>
    <xf numFmtId="165" fontId="2" fillId="7" borderId="5" xfId="1" applyNumberFormat="1" applyFont="1" applyFill="1" applyBorder="1" applyAlignment="1">
      <alignment vertical="center"/>
    </xf>
    <xf numFmtId="165" fontId="2" fillId="7" borderId="66" xfId="1" applyNumberFormat="1" applyFont="1" applyFill="1" applyBorder="1" applyAlignment="1">
      <alignment vertical="center"/>
    </xf>
    <xf numFmtId="165" fontId="2" fillId="7" borderId="32" xfId="1" applyNumberFormat="1" applyFont="1" applyFill="1" applyBorder="1" applyAlignment="1">
      <alignment vertical="center"/>
    </xf>
    <xf numFmtId="165" fontId="2" fillId="7" borderId="40" xfId="1" applyNumberFormat="1" applyFont="1" applyFill="1" applyBorder="1" applyAlignment="1">
      <alignment vertical="center"/>
    </xf>
    <xf numFmtId="165" fontId="2" fillId="7" borderId="115" xfId="1" applyNumberFormat="1" applyFont="1" applyFill="1" applyBorder="1" applyAlignment="1">
      <alignment vertical="center"/>
    </xf>
    <xf numFmtId="165" fontId="2" fillId="7" borderId="100" xfId="1" applyNumberFormat="1" applyFont="1" applyFill="1" applyBorder="1" applyAlignment="1">
      <alignment vertical="center"/>
    </xf>
    <xf numFmtId="165" fontId="2" fillId="7" borderId="104" xfId="1" applyNumberFormat="1" applyFont="1" applyFill="1" applyBorder="1" applyAlignment="1">
      <alignment vertical="center"/>
    </xf>
    <xf numFmtId="165" fontId="2" fillId="7" borderId="118" xfId="1" applyNumberFormat="1" applyFont="1" applyFill="1" applyBorder="1" applyAlignment="1">
      <alignment vertical="center"/>
    </xf>
    <xf numFmtId="165" fontId="2" fillId="7" borderId="92" xfId="1" applyNumberFormat="1" applyFont="1" applyFill="1" applyBorder="1" applyAlignment="1">
      <alignment vertical="center"/>
    </xf>
    <xf numFmtId="165" fontId="2" fillId="7" borderId="93" xfId="1" applyNumberFormat="1" applyFont="1" applyFill="1" applyBorder="1" applyAlignment="1">
      <alignment vertical="center"/>
    </xf>
    <xf numFmtId="165" fontId="2" fillId="7" borderId="120" xfId="1" applyNumberFormat="1" applyFont="1" applyFill="1" applyBorder="1" applyAlignment="1">
      <alignment vertical="center"/>
    </xf>
    <xf numFmtId="164" fontId="6" fillId="0" borderId="11" xfId="1" quotePrefix="1" applyNumberFormat="1" applyFont="1" applyBorder="1" applyAlignment="1">
      <alignment vertical="center" wrapText="1"/>
    </xf>
    <xf numFmtId="164" fontId="6" fillId="0" borderId="116" xfId="1" quotePrefix="1" applyNumberFormat="1" applyFont="1" applyBorder="1" applyAlignment="1">
      <alignment vertical="center" wrapText="1"/>
    </xf>
    <xf numFmtId="164" fontId="6" fillId="0" borderId="91" xfId="1" quotePrefix="1" applyNumberFormat="1" applyFont="1" applyBorder="1" applyAlignment="1">
      <alignment vertical="center" wrapText="1"/>
    </xf>
    <xf numFmtId="167" fontId="6" fillId="0" borderId="116" xfId="1" applyNumberFormat="1" applyFont="1" applyBorder="1" applyAlignment="1">
      <alignment horizontal="center" vertical="center"/>
    </xf>
    <xf numFmtId="168" fontId="2" fillId="0" borderId="123" xfId="1" applyNumberFormat="1" applyFont="1" applyBorder="1" applyAlignment="1">
      <alignment horizontal="center" vertical="center"/>
    </xf>
    <xf numFmtId="164" fontId="6" fillId="0" borderId="124" xfId="1" quotePrefix="1" applyNumberFormat="1" applyFont="1" applyBorder="1" applyAlignment="1">
      <alignment vertical="center" wrapText="1"/>
    </xf>
    <xf numFmtId="167" fontId="2" fillId="0" borderId="11" xfId="1" applyNumberFormat="1" applyFont="1" applyBorder="1" applyAlignment="1">
      <alignment horizontal="center" vertical="center"/>
    </xf>
    <xf numFmtId="164" fontId="6" fillId="0" borderId="125" xfId="1" quotePrefix="1" applyNumberFormat="1" applyFont="1" applyBorder="1" applyAlignment="1">
      <alignment vertical="center" wrapText="1"/>
    </xf>
    <xf numFmtId="164" fontId="6" fillId="0" borderId="99" xfId="1" quotePrefix="1" applyNumberFormat="1" applyFont="1" applyBorder="1" applyAlignment="1">
      <alignment vertical="center" wrapText="1"/>
    </xf>
    <xf numFmtId="167" fontId="6" fillId="0" borderId="12" xfId="1" applyNumberFormat="1" applyFont="1" applyBorder="1" applyAlignment="1">
      <alignment horizontal="center" vertical="center"/>
    </xf>
    <xf numFmtId="168" fontId="7" fillId="0" borderId="45" xfId="1" applyNumberFormat="1" applyFont="1" applyBorder="1" applyAlignment="1">
      <alignment horizontal="center" vertical="center"/>
    </xf>
    <xf numFmtId="0" fontId="9" fillId="0" borderId="0" xfId="0" applyFont="1"/>
    <xf numFmtId="165" fontId="9" fillId="0" borderId="0" xfId="0" applyNumberFormat="1" applyFont="1"/>
    <xf numFmtId="0" fontId="13" fillId="0" borderId="0" xfId="0" applyFont="1"/>
    <xf numFmtId="166" fontId="13" fillId="0" borderId="126" xfId="0" applyNumberFormat="1" applyFont="1" applyBorder="1" applyAlignment="1">
      <alignment horizontal="center" vertical="center"/>
    </xf>
    <xf numFmtId="0" fontId="13" fillId="0" borderId="126" xfId="0" applyFont="1" applyBorder="1"/>
    <xf numFmtId="166" fontId="13" fillId="0" borderId="126" xfId="0" applyNumberFormat="1" applyFont="1" applyBorder="1"/>
    <xf numFmtId="168" fontId="13" fillId="0" borderId="126" xfId="0" applyNumberFormat="1" applyFont="1" applyBorder="1" applyAlignment="1">
      <alignment horizontal="center" vertical="center"/>
    </xf>
    <xf numFmtId="0" fontId="45" fillId="0" borderId="0" xfId="0" applyFont="1"/>
    <xf numFmtId="0" fontId="29" fillId="0" borderId="0" xfId="0" applyFont="1"/>
    <xf numFmtId="166" fontId="29" fillId="0" borderId="126" xfId="0" applyNumberFormat="1" applyFont="1" applyBorder="1" applyAlignment="1">
      <alignment horizontal="right" vertical="center"/>
    </xf>
    <xf numFmtId="168" fontId="29" fillId="0" borderId="126" xfId="0" applyNumberFormat="1" applyFont="1" applyBorder="1" applyAlignment="1">
      <alignment horizontal="right" vertical="center"/>
    </xf>
    <xf numFmtId="0" fontId="20" fillId="0" borderId="0" xfId="0" applyFont="1" applyAlignment="1">
      <alignment horizontal="left" vertical="center"/>
    </xf>
    <xf numFmtId="164" fontId="4" fillId="0" borderId="1" xfId="1" applyNumberFormat="1" applyFont="1" applyBorder="1" applyAlignment="1">
      <alignment horizontal="center" vertical="center"/>
    </xf>
    <xf numFmtId="164" fontId="4" fillId="0" borderId="99" xfId="1" applyNumberFormat="1" applyFont="1" applyBorder="1" applyAlignment="1">
      <alignment horizontal="center" vertical="center"/>
    </xf>
    <xf numFmtId="164" fontId="4" fillId="0" borderId="12" xfId="1" applyNumberFormat="1" applyFont="1" applyBorder="1" applyAlignment="1">
      <alignment horizontal="center" vertical="center"/>
    </xf>
    <xf numFmtId="164" fontId="4" fillId="0" borderId="11" xfId="1" applyNumberFormat="1" applyFont="1" applyBorder="1" applyAlignment="1">
      <alignment horizontal="center" vertical="center"/>
    </xf>
    <xf numFmtId="164" fontId="4" fillId="0" borderId="91" xfId="1" applyNumberFormat="1" applyFont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164" fontId="2" fillId="0" borderId="99" xfId="1" applyNumberFormat="1" applyFont="1" applyFill="1" applyBorder="1" applyAlignment="1">
      <alignment horizontal="center" vertical="top" wrapText="1"/>
    </xf>
    <xf numFmtId="0" fontId="18" fillId="0" borderId="0" xfId="0" applyFont="1" applyAlignment="1">
      <alignment horizontal="left"/>
    </xf>
    <xf numFmtId="0" fontId="4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50" fillId="0" borderId="0" xfId="0" applyFont="1"/>
    <xf numFmtId="164" fontId="2" fillId="0" borderId="128" xfId="1" applyNumberFormat="1" applyFont="1" applyFill="1" applyBorder="1" applyAlignment="1">
      <alignment horizontal="center" vertical="top" wrapText="1"/>
    </xf>
    <xf numFmtId="165" fontId="2" fillId="7" borderId="94" xfId="1" applyNumberFormat="1" applyFont="1" applyFill="1" applyBorder="1" applyAlignment="1">
      <alignment vertical="center"/>
    </xf>
    <xf numFmtId="41" fontId="13" fillId="0" borderId="127" xfId="1" quotePrefix="1" applyNumberFormat="1" applyFont="1" applyFill="1" applyBorder="1" applyAlignment="1">
      <alignment horizontal="center" vertical="center" wrapText="1"/>
    </xf>
    <xf numFmtId="167" fontId="2" fillId="0" borderId="99" xfId="1" applyNumberFormat="1" applyFont="1" applyBorder="1" applyAlignment="1">
      <alignment horizontal="center" vertical="center"/>
    </xf>
    <xf numFmtId="168" fontId="7" fillId="0" borderId="106" xfId="1" applyNumberFormat="1" applyFont="1" applyBorder="1" applyAlignment="1">
      <alignment horizontal="center" vertical="center"/>
    </xf>
    <xf numFmtId="164" fontId="6" fillId="0" borderId="2" xfId="1" quotePrefix="1" applyNumberFormat="1" applyFont="1" applyBorder="1" applyAlignment="1">
      <alignment vertical="center" wrapText="1"/>
    </xf>
    <xf numFmtId="167" fontId="2" fillId="0" borderId="107" xfId="1" applyNumberFormat="1" applyFont="1" applyBorder="1" applyAlignment="1">
      <alignment horizontal="center" vertical="center"/>
    </xf>
    <xf numFmtId="168" fontId="7" fillId="0" borderId="112" xfId="1" applyNumberFormat="1" applyFont="1" applyBorder="1" applyAlignment="1">
      <alignment horizontal="center" vertical="center"/>
    </xf>
    <xf numFmtId="41" fontId="13" fillId="0" borderId="106" xfId="1" quotePrefix="1" applyNumberFormat="1" applyFont="1" applyFill="1" applyBorder="1" applyAlignment="1">
      <alignment horizontal="center" vertical="center" wrapText="1"/>
    </xf>
    <xf numFmtId="164" fontId="7" fillId="0" borderId="34" xfId="1" quotePrefix="1" applyNumberFormat="1" applyFont="1" applyFill="1" applyBorder="1" applyAlignment="1">
      <alignment horizontal="center" vertical="center" wrapText="1"/>
    </xf>
    <xf numFmtId="164" fontId="6" fillId="0" borderId="91" xfId="1" quotePrefix="1" applyNumberFormat="1" applyFont="1" applyBorder="1" applyAlignment="1">
      <alignment horizontal="center" vertical="center" wrapText="1"/>
    </xf>
    <xf numFmtId="0" fontId="3" fillId="22" borderId="99" xfId="0" applyFont="1" applyFill="1" applyBorder="1" applyAlignment="1">
      <alignment horizontal="center" vertical="center"/>
    </xf>
    <xf numFmtId="165" fontId="2" fillId="7" borderId="132" xfId="1" applyNumberFormat="1" applyFont="1" applyFill="1" applyBorder="1" applyAlignment="1">
      <alignment vertical="center"/>
    </xf>
    <xf numFmtId="164" fontId="6" fillId="0" borderId="129" xfId="1" quotePrefix="1" applyNumberFormat="1" applyFont="1" applyFill="1" applyBorder="1" applyAlignment="1">
      <alignment horizontal="center" vertical="center" wrapText="1"/>
    </xf>
    <xf numFmtId="0" fontId="6" fillId="0" borderId="135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13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33" xfId="0" applyFont="1" applyBorder="1" applyAlignment="1">
      <alignment horizontal="center" vertical="center" wrapText="1"/>
    </xf>
    <xf numFmtId="0" fontId="6" fillId="0" borderId="134" xfId="0" applyFont="1" applyBorder="1" applyAlignment="1">
      <alignment horizontal="center" vertical="center" wrapText="1"/>
    </xf>
    <xf numFmtId="164" fontId="2" fillId="0" borderId="135" xfId="1" applyNumberFormat="1" applyFont="1" applyFill="1" applyBorder="1" applyAlignment="1">
      <alignment horizontal="center" vertical="top" wrapText="1"/>
    </xf>
    <xf numFmtId="164" fontId="6" fillId="0" borderId="34" xfId="1" quotePrefix="1" applyNumberFormat="1" applyFont="1" applyFill="1" applyBorder="1" applyAlignment="1">
      <alignment horizontal="center" vertical="center" wrapText="1"/>
    </xf>
    <xf numFmtId="0" fontId="3" fillId="5" borderId="125" xfId="0" applyFont="1" applyFill="1" applyBorder="1" applyAlignment="1">
      <alignment horizontal="center" vertical="center"/>
    </xf>
    <xf numFmtId="165" fontId="10" fillId="3" borderId="45" xfId="0" applyNumberFormat="1" applyFont="1" applyFill="1" applyBorder="1" applyAlignment="1">
      <alignment horizontal="center" vertical="center"/>
    </xf>
    <xf numFmtId="164" fontId="6" fillId="0" borderId="99" xfId="1" quotePrefix="1" applyNumberFormat="1" applyFont="1" applyBorder="1" applyAlignment="1">
      <alignment horizontal="center" vertical="center" wrapText="1"/>
    </xf>
    <xf numFmtId="164" fontId="2" fillId="0" borderId="22" xfId="1" applyNumberFormat="1" applyFont="1" applyFill="1" applyBorder="1" applyAlignment="1">
      <alignment horizontal="center" vertical="center"/>
    </xf>
    <xf numFmtId="164" fontId="2" fillId="0" borderId="7" xfId="1" applyNumberFormat="1" applyFont="1" applyFill="1" applyBorder="1" applyAlignment="1">
      <alignment horizontal="center" vertical="center"/>
    </xf>
    <xf numFmtId="0" fontId="6" fillId="0" borderId="10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5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102" xfId="0" applyFont="1" applyBorder="1" applyAlignment="1">
      <alignment horizontal="center" vertical="center" wrapText="1"/>
    </xf>
    <xf numFmtId="0" fontId="6" fillId="0" borderId="113" xfId="0" applyFont="1" applyBorder="1" applyAlignment="1">
      <alignment horizontal="center" vertical="center" wrapText="1"/>
    </xf>
    <xf numFmtId="0" fontId="6" fillId="0" borderId="64" xfId="0" applyFont="1" applyBorder="1" applyAlignment="1">
      <alignment horizontal="center" vertical="center" wrapText="1"/>
    </xf>
    <xf numFmtId="0" fontId="6" fillId="0" borderId="94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101" xfId="0" applyFont="1" applyBorder="1" applyAlignment="1">
      <alignment horizontal="center" vertical="center" wrapText="1"/>
    </xf>
    <xf numFmtId="0" fontId="6" fillId="0" borderId="110" xfId="0" applyFont="1" applyBorder="1" applyAlignment="1">
      <alignment horizontal="center" vertical="center" wrapText="1"/>
    </xf>
    <xf numFmtId="0" fontId="6" fillId="0" borderId="117" xfId="0" applyFont="1" applyBorder="1" applyAlignment="1">
      <alignment horizontal="center" vertical="center" wrapText="1"/>
    </xf>
    <xf numFmtId="165" fontId="5" fillId="17" borderId="37" xfId="1" applyNumberFormat="1" applyFont="1" applyFill="1" applyBorder="1" applyAlignment="1">
      <alignment horizontal="center" vertical="center" wrapText="1"/>
    </xf>
    <xf numFmtId="165" fontId="5" fillId="17" borderId="103" xfId="1" applyNumberFormat="1" applyFont="1" applyFill="1" applyBorder="1" applyAlignment="1">
      <alignment horizontal="center" vertical="center" wrapText="1"/>
    </xf>
    <xf numFmtId="0" fontId="6" fillId="0" borderId="139" xfId="0" applyFont="1" applyBorder="1" applyAlignment="1">
      <alignment horizontal="center" vertical="center" wrapText="1"/>
    </xf>
    <xf numFmtId="164" fontId="2" fillId="0" borderId="46" xfId="1" applyNumberFormat="1" applyFont="1" applyFill="1" applyBorder="1" applyAlignment="1">
      <alignment horizontal="center" vertical="top" wrapText="1"/>
    </xf>
    <xf numFmtId="165" fontId="4" fillId="24" borderId="37" xfId="1" applyNumberFormat="1" applyFont="1" applyFill="1" applyBorder="1" applyAlignment="1">
      <alignment horizontal="center" vertical="center"/>
    </xf>
    <xf numFmtId="165" fontId="4" fillId="24" borderId="103" xfId="1" applyNumberFormat="1" applyFont="1" applyFill="1" applyBorder="1" applyAlignment="1">
      <alignment horizontal="center" vertical="center"/>
    </xf>
    <xf numFmtId="165" fontId="4" fillId="24" borderId="17" xfId="1" applyNumberFormat="1" applyFont="1" applyFill="1" applyBorder="1" applyAlignment="1">
      <alignment horizontal="center" vertical="center"/>
    </xf>
    <xf numFmtId="165" fontId="4" fillId="24" borderId="38" xfId="1" applyNumberFormat="1" applyFont="1" applyFill="1" applyBorder="1" applyAlignment="1">
      <alignment horizontal="center" vertical="center"/>
    </xf>
    <xf numFmtId="165" fontId="10" fillId="24" borderId="103" xfId="0" applyNumberFormat="1" applyFont="1" applyFill="1" applyBorder="1" applyAlignment="1">
      <alignment horizontal="center" vertical="center"/>
    </xf>
    <xf numFmtId="165" fontId="10" fillId="24" borderId="38" xfId="0" applyNumberFormat="1" applyFont="1" applyFill="1" applyBorder="1" applyAlignment="1">
      <alignment horizontal="center" vertical="center"/>
    </xf>
    <xf numFmtId="165" fontId="10" fillId="24" borderId="96" xfId="0" applyNumberFormat="1" applyFont="1" applyFill="1" applyBorder="1" applyAlignment="1">
      <alignment horizontal="center" vertical="center"/>
    </xf>
    <xf numFmtId="41" fontId="10" fillId="0" borderId="58" xfId="1" quotePrefix="1" applyNumberFormat="1" applyFont="1" applyFill="1" applyBorder="1" applyAlignment="1">
      <alignment horizontal="center" vertical="center" wrapText="1"/>
    </xf>
    <xf numFmtId="41" fontId="10" fillId="0" borderId="101" xfId="1" quotePrefix="1" applyNumberFormat="1" applyFont="1" applyFill="1" applyBorder="1" applyAlignment="1">
      <alignment horizontal="center" vertical="center" wrapText="1"/>
    </xf>
    <xf numFmtId="41" fontId="10" fillId="0" borderId="19" xfId="1" quotePrefix="1" applyNumberFormat="1" applyFont="1" applyFill="1" applyBorder="1" applyAlignment="1">
      <alignment horizontal="center" vertical="center" wrapText="1"/>
    </xf>
    <xf numFmtId="41" fontId="10" fillId="0" borderId="34" xfId="1" quotePrefix="1" applyNumberFormat="1" applyFont="1" applyFill="1" applyBorder="1" applyAlignment="1">
      <alignment horizontal="center" vertical="center" wrapText="1"/>
    </xf>
    <xf numFmtId="41" fontId="10" fillId="0" borderId="94" xfId="1" quotePrefix="1" applyNumberFormat="1" applyFont="1" applyFill="1" applyBorder="1" applyAlignment="1">
      <alignment horizontal="center" vertical="center" wrapText="1"/>
    </xf>
    <xf numFmtId="165" fontId="4" fillId="23" borderId="37" xfId="1" applyNumberFormat="1" applyFont="1" applyFill="1" applyBorder="1" applyAlignment="1">
      <alignment horizontal="center" vertical="center"/>
    </xf>
    <xf numFmtId="165" fontId="4" fillId="23" borderId="103" xfId="1" applyNumberFormat="1" applyFont="1" applyFill="1" applyBorder="1" applyAlignment="1">
      <alignment horizontal="center" vertical="center"/>
    </xf>
    <xf numFmtId="165" fontId="4" fillId="23" borderId="17" xfId="1" applyNumberFormat="1" applyFont="1" applyFill="1" applyBorder="1" applyAlignment="1">
      <alignment horizontal="center" vertical="center"/>
    </xf>
    <xf numFmtId="165" fontId="4" fillId="23" borderId="38" xfId="1" applyNumberFormat="1" applyFont="1" applyFill="1" applyBorder="1" applyAlignment="1">
      <alignment horizontal="center" vertical="center"/>
    </xf>
    <xf numFmtId="165" fontId="10" fillId="23" borderId="103" xfId="0" applyNumberFormat="1" applyFont="1" applyFill="1" applyBorder="1" applyAlignment="1">
      <alignment horizontal="center" vertical="center"/>
    </xf>
    <xf numFmtId="165" fontId="10" fillId="23" borderId="45" xfId="0" applyNumberFormat="1" applyFont="1" applyFill="1" applyBorder="1" applyAlignment="1">
      <alignment horizontal="center" vertical="center"/>
    </xf>
    <xf numFmtId="165" fontId="10" fillId="23" borderId="98" xfId="0" applyNumberFormat="1" applyFont="1" applyFill="1" applyBorder="1" applyAlignment="1">
      <alignment horizontal="center" vertical="center"/>
    </xf>
    <xf numFmtId="0" fontId="34" fillId="0" borderId="142" xfId="0" applyFont="1" applyBorder="1" applyAlignment="1">
      <alignment horizontal="center" vertical="center"/>
    </xf>
    <xf numFmtId="168" fontId="34" fillId="0" borderId="142" xfId="0" applyNumberFormat="1" applyFont="1" applyBorder="1" applyAlignment="1">
      <alignment horizontal="center" vertical="center"/>
    </xf>
    <xf numFmtId="166" fontId="32" fillId="0" borderId="141" xfId="0" applyNumberFormat="1" applyFont="1" applyBorder="1" applyAlignment="1">
      <alignment horizontal="center" vertical="center"/>
    </xf>
    <xf numFmtId="166" fontId="6" fillId="13" borderId="141" xfId="0" applyNumberFormat="1" applyFont="1" applyFill="1" applyBorder="1" applyAlignment="1">
      <alignment horizontal="center" vertical="center"/>
    </xf>
    <xf numFmtId="168" fontId="6" fillId="14" borderId="141" xfId="0" applyNumberFormat="1" applyFont="1" applyFill="1" applyBorder="1" applyAlignment="1">
      <alignment horizontal="center" vertical="center"/>
    </xf>
    <xf numFmtId="166" fontId="29" fillId="0" borderId="141" xfId="0" applyNumberFormat="1" applyFont="1" applyBorder="1" applyAlignment="1">
      <alignment horizontal="center" vertical="center"/>
    </xf>
    <xf numFmtId="166" fontId="13" fillId="13" borderId="141" xfId="0" applyNumberFormat="1" applyFont="1" applyFill="1" applyBorder="1" applyAlignment="1">
      <alignment horizontal="center" vertical="center"/>
    </xf>
    <xf numFmtId="168" fontId="13" fillId="14" borderId="141" xfId="0" applyNumberFormat="1" applyFont="1" applyFill="1" applyBorder="1" applyAlignment="1">
      <alignment horizontal="center" vertical="center"/>
    </xf>
    <xf numFmtId="166" fontId="13" fillId="22" borderId="141" xfId="0" applyNumberFormat="1" applyFont="1" applyFill="1" applyBorder="1" applyAlignment="1">
      <alignment horizontal="center" vertical="center"/>
    </xf>
    <xf numFmtId="166" fontId="29" fillId="12" borderId="141" xfId="0" applyNumberFormat="1" applyFont="1" applyFill="1" applyBorder="1" applyAlignment="1">
      <alignment horizontal="center" vertical="center"/>
    </xf>
    <xf numFmtId="168" fontId="13" fillId="14" borderId="141" xfId="0" applyNumberFormat="1" applyFont="1" applyFill="1" applyBorder="1" applyAlignment="1">
      <alignment vertical="center"/>
    </xf>
    <xf numFmtId="166" fontId="47" fillId="12" borderId="141" xfId="0" applyNumberFormat="1" applyFont="1" applyFill="1" applyBorder="1" applyAlignment="1">
      <alignment horizontal="center" vertical="center"/>
    </xf>
    <xf numFmtId="166" fontId="47" fillId="0" borderId="141" xfId="0" applyNumberFormat="1" applyFont="1" applyBorder="1" applyAlignment="1">
      <alignment horizontal="center" vertical="center"/>
    </xf>
    <xf numFmtId="166" fontId="46" fillId="13" borderId="141" xfId="0" applyNumberFormat="1" applyFont="1" applyFill="1" applyBorder="1" applyAlignment="1">
      <alignment horizontal="center" vertical="center"/>
    </xf>
    <xf numFmtId="168" fontId="46" fillId="14" borderId="141" xfId="0" applyNumberFormat="1" applyFont="1" applyFill="1" applyBorder="1" applyAlignment="1">
      <alignment horizontal="center" vertical="center"/>
    </xf>
    <xf numFmtId="0" fontId="13" fillId="8" borderId="53" xfId="0" applyFont="1" applyFill="1" applyBorder="1" applyAlignment="1">
      <alignment horizontal="left" vertical="center"/>
    </xf>
    <xf numFmtId="0" fontId="6" fillId="8" borderId="53" xfId="0" applyFont="1" applyFill="1" applyBorder="1" applyAlignment="1">
      <alignment horizontal="left" vertical="center"/>
    </xf>
    <xf numFmtId="0" fontId="46" fillId="8" borderId="53" xfId="0" applyFont="1" applyFill="1" applyBorder="1" applyAlignment="1">
      <alignment horizontal="left" vertical="center"/>
    </xf>
    <xf numFmtId="0" fontId="34" fillId="0" borderId="53" xfId="0" applyFont="1" applyBorder="1" applyAlignment="1">
      <alignment horizontal="center" vertical="center"/>
    </xf>
    <xf numFmtId="166" fontId="32" fillId="0" borderId="148" xfId="0" applyNumberFormat="1" applyFont="1" applyBorder="1" applyAlignment="1">
      <alignment horizontal="center" vertical="center"/>
    </xf>
    <xf numFmtId="168" fontId="33" fillId="18" borderId="149" xfId="0" applyNumberFormat="1" applyFont="1" applyFill="1" applyBorder="1" applyAlignment="1">
      <alignment horizontal="center" vertical="center"/>
    </xf>
    <xf numFmtId="166" fontId="29" fillId="0" borderId="148" xfId="0" applyNumberFormat="1" applyFont="1" applyBorder="1" applyAlignment="1">
      <alignment horizontal="center" vertical="center"/>
    </xf>
    <xf numFmtId="168" fontId="30" fillId="18" borderId="149" xfId="0" applyNumberFormat="1" applyFont="1" applyFill="1" applyBorder="1" applyAlignment="1">
      <alignment horizontal="center" vertical="center"/>
    </xf>
    <xf numFmtId="166" fontId="29" fillId="12" borderId="148" xfId="0" applyNumberFormat="1" applyFont="1" applyFill="1" applyBorder="1" applyAlignment="1">
      <alignment horizontal="center" vertical="center"/>
    </xf>
    <xf numFmtId="166" fontId="47" fillId="0" borderId="148" xfId="0" applyNumberFormat="1" applyFont="1" applyBorder="1" applyAlignment="1">
      <alignment horizontal="center" vertical="center"/>
    </xf>
    <xf numFmtId="168" fontId="48" fillId="18" borderId="149" xfId="0" applyNumberFormat="1" applyFont="1" applyFill="1" applyBorder="1" applyAlignment="1">
      <alignment horizontal="center" vertical="center"/>
    </xf>
    <xf numFmtId="168" fontId="34" fillId="0" borderId="151" xfId="0" applyNumberFormat="1" applyFont="1" applyBorder="1" applyAlignment="1">
      <alignment horizontal="center" vertical="center"/>
    </xf>
    <xf numFmtId="0" fontId="34" fillId="0" borderId="153" xfId="0" applyFont="1" applyBorder="1" applyAlignment="1">
      <alignment horizontal="center" vertical="center"/>
    </xf>
    <xf numFmtId="0" fontId="34" fillId="0" borderId="154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22" fillId="14" borderId="161" xfId="0" applyFont="1" applyFill="1" applyBorder="1" applyAlignment="1">
      <alignment vertical="center"/>
    </xf>
    <xf numFmtId="166" fontId="29" fillId="0" borderId="164" xfId="0" applyNumberFormat="1" applyFont="1" applyBorder="1" applyAlignment="1">
      <alignment horizontal="center" vertical="center"/>
    </xf>
    <xf numFmtId="166" fontId="13" fillId="13" borderId="164" xfId="0" applyNumberFormat="1" applyFont="1" applyFill="1" applyBorder="1" applyAlignment="1">
      <alignment horizontal="center" vertical="center"/>
    </xf>
    <xf numFmtId="168" fontId="13" fillId="14" borderId="164" xfId="0" applyNumberFormat="1" applyFont="1" applyFill="1" applyBorder="1" applyAlignment="1">
      <alignment horizontal="center" vertical="center"/>
    </xf>
    <xf numFmtId="168" fontId="30" fillId="18" borderId="165" xfId="0" applyNumberFormat="1" applyFont="1" applyFill="1" applyBorder="1" applyAlignment="1">
      <alignment horizontal="center" vertical="center"/>
    </xf>
    <xf numFmtId="166" fontId="47" fillId="12" borderId="164" xfId="0" applyNumberFormat="1" applyFont="1" applyFill="1" applyBorder="1" applyAlignment="1">
      <alignment horizontal="center" vertical="center"/>
    </xf>
    <xf numFmtId="166" fontId="46" fillId="13" borderId="164" xfId="0" applyNumberFormat="1" applyFont="1" applyFill="1" applyBorder="1" applyAlignment="1">
      <alignment horizontal="center" vertical="center"/>
    </xf>
    <xf numFmtId="168" fontId="46" fillId="14" borderId="164" xfId="0" applyNumberFormat="1" applyFont="1" applyFill="1" applyBorder="1" applyAlignment="1">
      <alignment horizontal="center" vertical="center"/>
    </xf>
    <xf numFmtId="0" fontId="34" fillId="0" borderId="167" xfId="0" applyFont="1" applyBorder="1" applyAlignment="1">
      <alignment horizontal="center" vertical="center"/>
    </xf>
    <xf numFmtId="168" fontId="34" fillId="0" borderId="167" xfId="0" applyNumberFormat="1" applyFont="1" applyBorder="1" applyAlignment="1">
      <alignment horizontal="center" vertical="center"/>
    </xf>
    <xf numFmtId="168" fontId="34" fillId="0" borderId="168" xfId="0" applyNumberFormat="1" applyFont="1" applyBorder="1" applyAlignment="1">
      <alignment horizontal="center" vertical="center"/>
    </xf>
    <xf numFmtId="0" fontId="22" fillId="14" borderId="169" xfId="0" applyFont="1" applyFill="1" applyBorder="1" applyAlignment="1">
      <alignment vertical="center"/>
    </xf>
    <xf numFmtId="0" fontId="12" fillId="8" borderId="169" xfId="0" applyFont="1" applyFill="1" applyBorder="1" applyAlignment="1">
      <alignment vertical="center"/>
    </xf>
    <xf numFmtId="0" fontId="6" fillId="8" borderId="169" xfId="0" applyFont="1" applyFill="1" applyBorder="1" applyAlignment="1">
      <alignment vertical="center"/>
    </xf>
    <xf numFmtId="0" fontId="12" fillId="8" borderId="169" xfId="0" applyFont="1" applyFill="1" applyBorder="1" applyAlignment="1">
      <alignment horizontal="center" vertical="center"/>
    </xf>
    <xf numFmtId="0" fontId="6" fillId="8" borderId="169" xfId="0" applyFont="1" applyFill="1" applyBorder="1" applyAlignment="1">
      <alignment horizontal="left" vertical="center"/>
    </xf>
    <xf numFmtId="0" fontId="34" fillId="0" borderId="170" xfId="0" applyFont="1" applyBorder="1" applyAlignment="1">
      <alignment horizontal="center" vertical="center"/>
    </xf>
    <xf numFmtId="166" fontId="29" fillId="0" borderId="171" xfId="0" applyNumberFormat="1" applyFont="1" applyBorder="1" applyAlignment="1">
      <alignment horizontal="center" vertical="center"/>
    </xf>
    <xf numFmtId="166" fontId="29" fillId="0" borderId="163" xfId="0" applyNumberFormat="1" applyFont="1" applyBorder="1" applyAlignment="1">
      <alignment horizontal="center" vertical="center"/>
    </xf>
    <xf numFmtId="166" fontId="37" fillId="0" borderId="163" xfId="0" applyNumberFormat="1" applyFont="1" applyBorder="1" applyAlignment="1">
      <alignment horizontal="center" vertical="center"/>
    </xf>
    <xf numFmtId="166" fontId="29" fillId="0" borderId="175" xfId="0" applyNumberFormat="1" applyFont="1" applyBorder="1" applyAlignment="1">
      <alignment horizontal="center" vertical="center"/>
    </xf>
    <xf numFmtId="166" fontId="29" fillId="0" borderId="176" xfId="0" applyNumberFormat="1" applyFont="1" applyBorder="1" applyAlignment="1">
      <alignment horizontal="center" vertical="center"/>
    </xf>
    <xf numFmtId="166" fontId="13" fillId="13" borderId="176" xfId="0" applyNumberFormat="1" applyFont="1" applyFill="1" applyBorder="1" applyAlignment="1">
      <alignment horizontal="center" vertical="center"/>
    </xf>
    <xf numFmtId="168" fontId="13" fillId="14" borderId="176" xfId="0" applyNumberFormat="1" applyFont="1" applyFill="1" applyBorder="1" applyAlignment="1">
      <alignment horizontal="center" vertical="center"/>
    </xf>
    <xf numFmtId="168" fontId="30" fillId="18" borderId="177" xfId="0" applyNumberFormat="1" applyFont="1" applyFill="1" applyBorder="1" applyAlignment="1">
      <alignment horizontal="center" vertical="center"/>
    </xf>
    <xf numFmtId="166" fontId="29" fillId="0" borderId="178" xfId="0" applyNumberFormat="1" applyFont="1" applyBorder="1" applyAlignment="1">
      <alignment horizontal="center" vertical="center"/>
    </xf>
    <xf numFmtId="0" fontId="27" fillId="19" borderId="166" xfId="0" applyFont="1" applyFill="1" applyBorder="1" applyAlignment="1">
      <alignment horizontal="center" vertical="center"/>
    </xf>
    <xf numFmtId="0" fontId="27" fillId="19" borderId="167" xfId="0" applyFont="1" applyFill="1" applyBorder="1" applyAlignment="1">
      <alignment horizontal="center" vertical="center"/>
    </xf>
    <xf numFmtId="0" fontId="27" fillId="19" borderId="172" xfId="0" applyFont="1" applyFill="1" applyBorder="1" applyAlignment="1">
      <alignment horizontal="center" vertical="center"/>
    </xf>
    <xf numFmtId="166" fontId="29" fillId="0" borderId="180" xfId="0" applyNumberFormat="1" applyFont="1" applyBorder="1" applyAlignment="1">
      <alignment horizontal="center" vertical="center"/>
    </xf>
    <xf numFmtId="166" fontId="29" fillId="0" borderId="181" xfId="0" applyNumberFormat="1" applyFont="1" applyBorder="1" applyAlignment="1">
      <alignment horizontal="center" vertical="center"/>
    </xf>
    <xf numFmtId="166" fontId="6" fillId="13" borderId="181" xfId="0" applyNumberFormat="1" applyFont="1" applyFill="1" applyBorder="1" applyAlignment="1">
      <alignment horizontal="center" vertical="center"/>
    </xf>
    <xf numFmtId="168" fontId="13" fillId="14" borderId="181" xfId="0" applyNumberFormat="1" applyFont="1" applyFill="1" applyBorder="1" applyAlignment="1">
      <alignment horizontal="center" vertical="center"/>
    </xf>
    <xf numFmtId="166" fontId="13" fillId="13" borderId="181" xfId="0" applyNumberFormat="1" applyFont="1" applyFill="1" applyBorder="1" applyAlignment="1">
      <alignment horizontal="center" vertical="center"/>
    </xf>
    <xf numFmtId="168" fontId="6" fillId="14" borderId="181" xfId="0" applyNumberFormat="1" applyFont="1" applyFill="1" applyBorder="1" applyAlignment="1">
      <alignment horizontal="center" vertical="center"/>
    </xf>
    <xf numFmtId="168" fontId="33" fillId="18" borderId="182" xfId="0" applyNumberFormat="1" applyFont="1" applyFill="1" applyBorder="1" applyAlignment="1">
      <alignment horizontal="center" vertical="center"/>
    </xf>
    <xf numFmtId="166" fontId="32" fillId="0" borderId="180" xfId="0" applyNumberFormat="1" applyFont="1" applyBorder="1" applyAlignment="1">
      <alignment horizontal="center" vertical="center"/>
    </xf>
    <xf numFmtId="166" fontId="32" fillId="0" borderId="181" xfId="0" applyNumberFormat="1" applyFont="1" applyBorder="1" applyAlignment="1">
      <alignment horizontal="center" vertical="center"/>
    </xf>
    <xf numFmtId="168" fontId="30" fillId="18" borderId="182" xfId="0" applyNumberFormat="1" applyFont="1" applyFill="1" applyBorder="1" applyAlignment="1">
      <alignment horizontal="center" vertical="center"/>
    </xf>
    <xf numFmtId="0" fontId="27" fillId="19" borderId="152" xfId="0" applyFont="1" applyFill="1" applyBorder="1" applyAlignment="1">
      <alignment horizontal="center" vertical="center"/>
    </xf>
    <xf numFmtId="0" fontId="27" fillId="19" borderId="153" xfId="0" applyFont="1" applyFill="1" applyBorder="1" applyAlignment="1">
      <alignment horizontal="center" vertical="center"/>
    </xf>
    <xf numFmtId="0" fontId="13" fillId="8" borderId="44" xfId="0" applyFont="1" applyFill="1" applyBorder="1" applyAlignment="1">
      <alignment horizontal="left" vertical="center"/>
    </xf>
    <xf numFmtId="166" fontId="29" fillId="0" borderId="188" xfId="0" applyNumberFormat="1" applyFont="1" applyBorder="1" applyAlignment="1">
      <alignment horizontal="center" vertical="center"/>
    </xf>
    <xf numFmtId="166" fontId="29" fillId="0" borderId="189" xfId="0" applyNumberFormat="1" applyFont="1" applyBorder="1" applyAlignment="1">
      <alignment horizontal="center" vertical="center"/>
    </xf>
    <xf numFmtId="166" fontId="13" fillId="13" borderId="189" xfId="0" applyNumberFormat="1" applyFont="1" applyFill="1" applyBorder="1" applyAlignment="1">
      <alignment horizontal="center" vertical="center"/>
    </xf>
    <xf numFmtId="168" fontId="13" fillId="14" borderId="189" xfId="0" applyNumberFormat="1" applyFont="1" applyFill="1" applyBorder="1" applyAlignment="1">
      <alignment horizontal="center" vertical="center"/>
    </xf>
    <xf numFmtId="168" fontId="30" fillId="18" borderId="190" xfId="0" applyNumberFormat="1" applyFont="1" applyFill="1" applyBorder="1" applyAlignment="1">
      <alignment horizontal="center" vertical="center"/>
    </xf>
    <xf numFmtId="166" fontId="29" fillId="0" borderId="191" xfId="0" applyNumberFormat="1" applyFont="1" applyBorder="1" applyAlignment="1">
      <alignment horizontal="center" vertical="center"/>
    </xf>
    <xf numFmtId="166" fontId="29" fillId="0" borderId="192" xfId="0" applyNumberFormat="1" applyFont="1" applyBorder="1" applyAlignment="1">
      <alignment horizontal="center" vertical="center"/>
    </xf>
    <xf numFmtId="166" fontId="13" fillId="13" borderId="192" xfId="0" applyNumberFormat="1" applyFont="1" applyFill="1" applyBorder="1" applyAlignment="1">
      <alignment horizontal="center" vertical="center"/>
    </xf>
    <xf numFmtId="168" fontId="13" fillId="14" borderId="192" xfId="0" applyNumberFormat="1" applyFont="1" applyFill="1" applyBorder="1" applyAlignment="1">
      <alignment horizontal="center" vertical="center"/>
    </xf>
    <xf numFmtId="168" fontId="30" fillId="18" borderId="193" xfId="0" applyNumberFormat="1" applyFont="1" applyFill="1" applyBorder="1" applyAlignment="1">
      <alignment horizontal="center" vertical="center"/>
    </xf>
    <xf numFmtId="0" fontId="13" fillId="8" borderId="194" xfId="0" applyFont="1" applyFill="1" applyBorder="1" applyAlignment="1">
      <alignment vertical="center"/>
    </xf>
    <xf numFmtId="0" fontId="13" fillId="8" borderId="196" xfId="0" applyFont="1" applyFill="1" applyBorder="1" applyAlignment="1">
      <alignment vertical="center"/>
    </xf>
    <xf numFmtId="166" fontId="29" fillId="0" borderId="197" xfId="0" applyNumberFormat="1" applyFont="1" applyBorder="1" applyAlignment="1">
      <alignment horizontal="center" vertical="center"/>
    </xf>
    <xf numFmtId="166" fontId="29" fillId="0" borderId="198" xfId="0" applyNumberFormat="1" applyFont="1" applyBorder="1" applyAlignment="1">
      <alignment horizontal="center" vertical="center"/>
    </xf>
    <xf numFmtId="166" fontId="13" fillId="13" borderId="198" xfId="0" applyNumberFormat="1" applyFont="1" applyFill="1" applyBorder="1" applyAlignment="1">
      <alignment horizontal="center" vertical="center"/>
    </xf>
    <xf numFmtId="168" fontId="13" fillId="14" borderId="198" xfId="0" applyNumberFormat="1" applyFont="1" applyFill="1" applyBorder="1" applyAlignment="1">
      <alignment horizontal="center" vertical="center"/>
    </xf>
    <xf numFmtId="168" fontId="30" fillId="18" borderId="199" xfId="0" applyNumberFormat="1" applyFont="1" applyFill="1" applyBorder="1" applyAlignment="1">
      <alignment horizontal="center" vertical="center"/>
    </xf>
    <xf numFmtId="166" fontId="29" fillId="0" borderId="200" xfId="0" applyNumberFormat="1" applyFont="1" applyBorder="1" applyAlignment="1">
      <alignment horizontal="center" vertical="center"/>
    </xf>
    <xf numFmtId="0" fontId="3" fillId="25" borderId="202" xfId="0" applyFont="1" applyFill="1" applyBorder="1" applyAlignment="1">
      <alignment vertical="center"/>
    </xf>
    <xf numFmtId="0" fontId="13" fillId="8" borderId="203" xfId="0" applyFont="1" applyFill="1" applyBorder="1" applyAlignment="1">
      <alignment vertical="center"/>
    </xf>
    <xf numFmtId="166" fontId="29" fillId="0" borderId="204" xfId="0" applyNumberFormat="1" applyFont="1" applyBorder="1" applyAlignment="1">
      <alignment horizontal="center" vertical="center"/>
    </xf>
    <xf numFmtId="166" fontId="29" fillId="0" borderId="202" xfId="0" applyNumberFormat="1" applyFont="1" applyBorder="1" applyAlignment="1">
      <alignment horizontal="center" vertical="center"/>
    </xf>
    <xf numFmtId="166" fontId="13" fillId="13" borderId="202" xfId="0" applyNumberFormat="1" applyFont="1" applyFill="1" applyBorder="1" applyAlignment="1">
      <alignment horizontal="center" vertical="center"/>
    </xf>
    <xf numFmtId="168" fontId="13" fillId="14" borderId="202" xfId="0" applyNumberFormat="1" applyFont="1" applyFill="1" applyBorder="1" applyAlignment="1">
      <alignment horizontal="center" vertical="center"/>
    </xf>
    <xf numFmtId="168" fontId="30" fillId="18" borderId="201" xfId="0" applyNumberFormat="1" applyFont="1" applyFill="1" applyBorder="1" applyAlignment="1">
      <alignment horizontal="center" vertical="center"/>
    </xf>
    <xf numFmtId="166" fontId="29" fillId="0" borderId="205" xfId="0" applyNumberFormat="1" applyFont="1" applyBorder="1" applyAlignment="1">
      <alignment horizontal="center" vertical="center"/>
    </xf>
    <xf numFmtId="0" fontId="34" fillId="0" borderId="207" xfId="0" applyFont="1" applyBorder="1" applyAlignment="1">
      <alignment horizontal="center" vertical="center"/>
    </xf>
    <xf numFmtId="0" fontId="34" fillId="0" borderId="116" xfId="0" applyFont="1" applyBorder="1" applyAlignment="1">
      <alignment horizontal="center" vertical="center"/>
    </xf>
    <xf numFmtId="0" fontId="34" fillId="0" borderId="208" xfId="0" applyFont="1" applyBorder="1" applyAlignment="1">
      <alignment horizontal="center" vertical="center"/>
    </xf>
    <xf numFmtId="0" fontId="34" fillId="0" borderId="209" xfId="0" applyFont="1" applyBorder="1" applyAlignment="1">
      <alignment horizontal="center" vertical="center"/>
    </xf>
    <xf numFmtId="0" fontId="34" fillId="0" borderId="211" xfId="0" applyFont="1" applyBorder="1" applyAlignment="1">
      <alignment horizontal="center" vertical="center"/>
    </xf>
    <xf numFmtId="0" fontId="3" fillId="27" borderId="91" xfId="0" applyFont="1" applyFill="1" applyBorder="1" applyAlignment="1">
      <alignment horizontal="center" vertical="center"/>
    </xf>
    <xf numFmtId="0" fontId="34" fillId="0" borderId="17" xfId="0" applyFont="1" applyBorder="1" applyAlignment="1">
      <alignment horizontal="center" vertical="center" wrapText="1"/>
    </xf>
    <xf numFmtId="1" fontId="2" fillId="0" borderId="212" xfId="0" applyNumberFormat="1" applyFont="1" applyBorder="1" applyAlignment="1">
      <alignment horizontal="center" vertical="center"/>
    </xf>
    <xf numFmtId="168" fontId="30" fillId="18" borderId="194" xfId="0" applyNumberFormat="1" applyFont="1" applyFill="1" applyBorder="1" applyAlignment="1">
      <alignment horizontal="center" vertical="center"/>
    </xf>
    <xf numFmtId="168" fontId="30" fillId="18" borderId="169" xfId="0" applyNumberFormat="1" applyFont="1" applyFill="1" applyBorder="1" applyAlignment="1">
      <alignment horizontal="center" vertical="center"/>
    </xf>
    <xf numFmtId="168" fontId="34" fillId="0" borderId="170" xfId="0" applyNumberFormat="1" applyFont="1" applyBorder="1" applyAlignment="1">
      <alignment horizontal="center" vertical="center"/>
    </xf>
    <xf numFmtId="166" fontId="29" fillId="0" borderId="214" xfId="0" applyNumberFormat="1" applyFont="1" applyBorder="1" applyAlignment="1">
      <alignment horizontal="center" vertical="center"/>
    </xf>
    <xf numFmtId="166" fontId="13" fillId="13" borderId="214" xfId="0" applyNumberFormat="1" applyFont="1" applyFill="1" applyBorder="1" applyAlignment="1">
      <alignment horizontal="center" vertical="center"/>
    </xf>
    <xf numFmtId="168" fontId="13" fillId="14" borderId="214" xfId="0" applyNumberFormat="1" applyFont="1" applyFill="1" applyBorder="1" applyAlignment="1">
      <alignment horizontal="center" vertical="center"/>
    </xf>
    <xf numFmtId="168" fontId="30" fillId="18" borderId="215" xfId="0" applyNumberFormat="1" applyFont="1" applyFill="1" applyBorder="1" applyAlignment="1">
      <alignment horizontal="center" vertical="center"/>
    </xf>
    <xf numFmtId="166" fontId="29" fillId="0" borderId="218" xfId="0" applyNumberFormat="1" applyFont="1" applyBorder="1" applyAlignment="1">
      <alignment horizontal="center" vertical="center"/>
    </xf>
    <xf numFmtId="166" fontId="29" fillId="0" borderId="219" xfId="0" applyNumberFormat="1" applyFont="1" applyBorder="1" applyAlignment="1">
      <alignment horizontal="center" vertical="center"/>
    </xf>
    <xf numFmtId="166" fontId="13" fillId="13" borderId="219" xfId="0" applyNumberFormat="1" applyFont="1" applyFill="1" applyBorder="1" applyAlignment="1">
      <alignment horizontal="center" vertical="center"/>
    </xf>
    <xf numFmtId="168" fontId="13" fillId="14" borderId="219" xfId="0" applyNumberFormat="1" applyFont="1" applyFill="1" applyBorder="1" applyAlignment="1">
      <alignment horizontal="center" vertical="center"/>
    </xf>
    <xf numFmtId="41" fontId="34" fillId="0" borderId="127" xfId="1" quotePrefix="1" applyNumberFormat="1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/>
    </xf>
    <xf numFmtId="0" fontId="3" fillId="5" borderId="91" xfId="0" applyFont="1" applyFill="1" applyBorder="1" applyAlignment="1">
      <alignment horizontal="center" vertical="center"/>
    </xf>
    <xf numFmtId="41" fontId="13" fillId="0" borderId="225" xfId="1" quotePrefix="1" applyNumberFormat="1" applyFont="1" applyFill="1" applyBorder="1" applyAlignment="1">
      <alignment horizontal="center" vertical="center" wrapText="1"/>
    </xf>
    <xf numFmtId="41" fontId="6" fillId="0" borderId="34" xfId="1" quotePrefix="1" applyNumberFormat="1" applyFont="1" applyFill="1" applyBorder="1" applyAlignment="1">
      <alignment horizontal="right" vertical="center" wrapText="1"/>
    </xf>
    <xf numFmtId="12" fontId="12" fillId="0" borderId="64" xfId="0" applyNumberFormat="1" applyFont="1" applyBorder="1" applyAlignment="1">
      <alignment horizontal="center" vertical="center" wrapText="1"/>
    </xf>
    <xf numFmtId="12" fontId="12" fillId="0" borderId="34" xfId="0" applyNumberFormat="1" applyFont="1" applyBorder="1" applyAlignment="1">
      <alignment horizontal="center" vertical="center" wrapText="1"/>
    </xf>
    <xf numFmtId="41" fontId="34" fillId="0" borderId="103" xfId="1" quotePrefix="1" applyNumberFormat="1" applyFont="1" applyFill="1" applyBorder="1" applyAlignment="1">
      <alignment horizontal="center" vertical="center" wrapText="1"/>
    </xf>
    <xf numFmtId="0" fontId="13" fillId="8" borderId="227" xfId="0" applyFont="1" applyFill="1" applyBorder="1" applyAlignment="1">
      <alignment vertical="center"/>
    </xf>
    <xf numFmtId="0" fontId="13" fillId="8" borderId="194" xfId="0" applyFont="1" applyFill="1" applyBorder="1" applyAlignment="1">
      <alignment horizontal="center" vertical="center"/>
    </xf>
    <xf numFmtId="0" fontId="46" fillId="8" borderId="228" xfId="0" applyFont="1" applyFill="1" applyBorder="1" applyAlignment="1">
      <alignment vertical="center"/>
    </xf>
    <xf numFmtId="168" fontId="30" fillId="18" borderId="229" xfId="0" applyNumberFormat="1" applyFont="1" applyFill="1" applyBorder="1" applyAlignment="1">
      <alignment horizontal="center" vertical="center"/>
    </xf>
    <xf numFmtId="168" fontId="30" fillId="18" borderId="230" xfId="0" applyNumberFormat="1" applyFont="1" applyFill="1" applyBorder="1" applyAlignment="1">
      <alignment horizontal="center" vertical="center"/>
    </xf>
    <xf numFmtId="168" fontId="33" fillId="18" borderId="10" xfId="0" applyNumberFormat="1" applyFont="1" applyFill="1" applyBorder="1" applyAlignment="1">
      <alignment horizontal="center" vertical="center"/>
    </xf>
    <xf numFmtId="168" fontId="33" fillId="18" borderId="230" xfId="0" applyNumberFormat="1" applyFont="1" applyFill="1" applyBorder="1" applyAlignment="1">
      <alignment horizontal="center" vertical="center"/>
    </xf>
    <xf numFmtId="168" fontId="30" fillId="18" borderId="231" xfId="0" applyNumberFormat="1" applyFont="1" applyFill="1" applyBorder="1" applyAlignment="1">
      <alignment horizontal="center" vertical="center"/>
    </xf>
    <xf numFmtId="168" fontId="48" fillId="18" borderId="230" xfId="0" applyNumberFormat="1" applyFont="1" applyFill="1" applyBorder="1" applyAlignment="1">
      <alignment horizontal="center" vertical="center"/>
    </xf>
    <xf numFmtId="168" fontId="34" fillId="0" borderId="44" xfId="0" applyNumberFormat="1" applyFont="1" applyBorder="1" applyAlignment="1">
      <alignment horizontal="center" vertical="center"/>
    </xf>
    <xf numFmtId="0" fontId="53" fillId="25" borderId="180" xfId="0" applyFont="1" applyFill="1" applyBorder="1" applyAlignment="1">
      <alignment horizontal="center" vertical="center"/>
    </xf>
    <xf numFmtId="0" fontId="53" fillId="25" borderId="181" xfId="0" applyFont="1" applyFill="1" applyBorder="1" applyAlignment="1">
      <alignment horizontal="center" vertical="center"/>
    </xf>
    <xf numFmtId="12" fontId="8" fillId="0" borderId="103" xfId="0" applyNumberFormat="1" applyFont="1" applyBorder="1" applyAlignment="1">
      <alignment horizontal="center" vertical="center" wrapText="1"/>
    </xf>
    <xf numFmtId="166" fontId="29" fillId="12" borderId="191" xfId="0" applyNumberFormat="1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168" fontId="30" fillId="18" borderId="10" xfId="0" applyNumberFormat="1" applyFont="1" applyFill="1" applyBorder="1" applyAlignment="1">
      <alignment horizontal="center" vertical="center"/>
    </xf>
    <xf numFmtId="166" fontId="29" fillId="0" borderId="232" xfId="0" applyNumberFormat="1" applyFont="1" applyBorder="1" applyAlignment="1">
      <alignment horizontal="center" vertical="center"/>
    </xf>
    <xf numFmtId="166" fontId="29" fillId="0" borderId="173" xfId="0" applyNumberFormat="1" applyFont="1" applyBorder="1" applyAlignment="1">
      <alignment horizontal="center" vertical="center"/>
    </xf>
    <xf numFmtId="166" fontId="13" fillId="0" borderId="155" xfId="0" applyNumberFormat="1" applyFont="1" applyBorder="1" applyAlignment="1">
      <alignment horizontal="center" vertical="center"/>
    </xf>
    <xf numFmtId="168" fontId="13" fillId="0" borderId="155" xfId="0" applyNumberFormat="1" applyFont="1" applyBorder="1" applyAlignment="1">
      <alignment horizontal="center" vertical="center"/>
    </xf>
    <xf numFmtId="166" fontId="29" fillId="0" borderId="233" xfId="0" applyNumberFormat="1" applyFont="1" applyBorder="1" applyAlignment="1">
      <alignment horizontal="center" vertical="center"/>
    </xf>
    <xf numFmtId="166" fontId="29" fillId="0" borderId="184" xfId="0" applyNumberFormat="1" applyFont="1" applyBorder="1" applyAlignment="1">
      <alignment horizontal="center" vertical="center"/>
    </xf>
    <xf numFmtId="164" fontId="2" fillId="0" borderId="34" xfId="1" applyNumberFormat="1" applyFont="1" applyFill="1" applyBorder="1" applyAlignment="1">
      <alignment horizontal="center" vertical="top" wrapText="1"/>
    </xf>
    <xf numFmtId="164" fontId="2" fillId="0" borderId="101" xfId="1" applyNumberFormat="1" applyFont="1" applyFill="1" applyBorder="1" applyAlignment="1">
      <alignment horizontal="center" vertical="top" wrapText="1"/>
    </xf>
    <xf numFmtId="166" fontId="29" fillId="0" borderId="186" xfId="0" applyNumberFormat="1" applyFont="1" applyBorder="1" applyAlignment="1">
      <alignment horizontal="center" vertical="center"/>
    </xf>
    <xf numFmtId="166" fontId="29" fillId="0" borderId="216" xfId="0" applyNumberFormat="1" applyFont="1" applyBorder="1" applyAlignment="1">
      <alignment horizontal="center" vertical="center"/>
    </xf>
    <xf numFmtId="166" fontId="29" fillId="0" borderId="217" xfId="0" applyNumberFormat="1" applyFont="1" applyBorder="1" applyAlignment="1">
      <alignment horizontal="center" vertical="center"/>
    </xf>
    <xf numFmtId="166" fontId="13" fillId="13" borderId="217" xfId="0" applyNumberFormat="1" applyFont="1" applyFill="1" applyBorder="1" applyAlignment="1">
      <alignment horizontal="center" vertical="center"/>
    </xf>
    <xf numFmtId="168" fontId="13" fillId="14" borderId="217" xfId="0" applyNumberFormat="1" applyFont="1" applyFill="1" applyBorder="1" applyAlignment="1">
      <alignment horizontal="center" vertical="center"/>
    </xf>
    <xf numFmtId="168" fontId="13" fillId="18" borderId="50" xfId="0" applyNumberFormat="1" applyFont="1" applyFill="1" applyBorder="1" applyAlignment="1">
      <alignment horizontal="center" vertical="center"/>
    </xf>
    <xf numFmtId="168" fontId="13" fillId="18" borderId="234" xfId="0" applyNumberFormat="1" applyFont="1" applyFill="1" applyBorder="1" applyAlignment="1">
      <alignment horizontal="center" vertical="center"/>
    </xf>
    <xf numFmtId="166" fontId="29" fillId="0" borderId="235" xfId="0" applyNumberFormat="1" applyFont="1" applyBorder="1" applyAlignment="1">
      <alignment horizontal="center" vertical="center"/>
    </xf>
    <xf numFmtId="166" fontId="29" fillId="0" borderId="236" xfId="0" applyNumberFormat="1" applyFont="1" applyBorder="1" applyAlignment="1">
      <alignment horizontal="center" vertical="center"/>
    </xf>
    <xf numFmtId="168" fontId="30" fillId="18" borderId="234" xfId="0" applyNumberFormat="1" applyFont="1" applyFill="1" applyBorder="1" applyAlignment="1">
      <alignment horizontal="center" vertical="center"/>
    </xf>
    <xf numFmtId="166" fontId="29" fillId="0" borderId="237" xfId="0" applyNumberFormat="1" applyFont="1" applyBorder="1" applyAlignment="1">
      <alignment horizontal="center" vertical="center"/>
    </xf>
    <xf numFmtId="166" fontId="29" fillId="0" borderId="238" xfId="0" applyNumberFormat="1" applyFont="1" applyBorder="1" applyAlignment="1">
      <alignment horizontal="center" vertical="center"/>
    </xf>
    <xf numFmtId="166" fontId="13" fillId="13" borderId="238" xfId="0" applyNumberFormat="1" applyFont="1" applyFill="1" applyBorder="1" applyAlignment="1">
      <alignment horizontal="center" vertical="center"/>
    </xf>
    <xf numFmtId="168" fontId="13" fillId="14" borderId="238" xfId="0" applyNumberFormat="1" applyFont="1" applyFill="1" applyBorder="1" applyAlignment="1">
      <alignment horizontal="center" vertical="center"/>
    </xf>
    <xf numFmtId="168" fontId="13" fillId="18" borderId="5" xfId="0" applyNumberFormat="1" applyFont="1" applyFill="1" applyBorder="1" applyAlignment="1">
      <alignment horizontal="center" vertical="center"/>
    </xf>
    <xf numFmtId="168" fontId="13" fillId="18" borderId="239" xfId="0" applyNumberFormat="1" applyFont="1" applyFill="1" applyBorder="1" applyAlignment="1">
      <alignment horizontal="center" vertical="center"/>
    </xf>
    <xf numFmtId="168" fontId="30" fillId="18" borderId="239" xfId="0" applyNumberFormat="1" applyFont="1" applyFill="1" applyBorder="1" applyAlignment="1">
      <alignment horizontal="center" vertical="center"/>
    </xf>
    <xf numFmtId="168" fontId="30" fillId="18" borderId="50" xfId="0" applyNumberFormat="1" applyFont="1" applyFill="1" applyBorder="1" applyAlignment="1">
      <alignment horizontal="center" vertical="center"/>
    </xf>
    <xf numFmtId="168" fontId="30" fillId="18" borderId="5" xfId="0" applyNumberFormat="1" applyFont="1" applyFill="1" applyBorder="1" applyAlignment="1">
      <alignment horizontal="center" vertical="center"/>
    </xf>
    <xf numFmtId="166" fontId="29" fillId="12" borderId="237" xfId="0" applyNumberFormat="1" applyFont="1" applyFill="1" applyBorder="1" applyAlignment="1">
      <alignment horizontal="center" vertical="center"/>
    </xf>
    <xf numFmtId="166" fontId="29" fillId="0" borderId="240" xfId="0" applyNumberFormat="1" applyFont="1" applyBorder="1" applyAlignment="1">
      <alignment horizontal="center" vertical="center"/>
    </xf>
    <xf numFmtId="166" fontId="29" fillId="12" borderId="241" xfId="0" applyNumberFormat="1" applyFont="1" applyFill="1" applyBorder="1" applyAlignment="1">
      <alignment horizontal="center" vertical="center"/>
    </xf>
    <xf numFmtId="166" fontId="13" fillId="13" borderId="241" xfId="0" applyNumberFormat="1" applyFont="1" applyFill="1" applyBorder="1" applyAlignment="1">
      <alignment horizontal="center" vertical="center"/>
    </xf>
    <xf numFmtId="168" fontId="13" fillId="14" borderId="241" xfId="0" applyNumberFormat="1" applyFont="1" applyFill="1" applyBorder="1" applyAlignment="1">
      <alignment horizontal="center" vertical="center"/>
    </xf>
    <xf numFmtId="168" fontId="30" fillId="18" borderId="242" xfId="0" applyNumberFormat="1" applyFont="1" applyFill="1" applyBorder="1" applyAlignment="1">
      <alignment horizontal="center" vertical="center"/>
    </xf>
    <xf numFmtId="166" fontId="29" fillId="12" borderId="238" xfId="0" applyNumberFormat="1" applyFont="1" applyFill="1" applyBorder="1" applyAlignment="1">
      <alignment horizontal="center" vertical="center"/>
    </xf>
    <xf numFmtId="166" fontId="13" fillId="13" borderId="184" xfId="0" applyNumberFormat="1" applyFont="1" applyFill="1" applyBorder="1" applyAlignment="1">
      <alignment horizontal="center" vertical="center"/>
    </xf>
    <xf numFmtId="166" fontId="29" fillId="12" borderId="243" xfId="0" applyNumberFormat="1" applyFont="1" applyFill="1" applyBorder="1" applyAlignment="1">
      <alignment horizontal="center" vertical="center"/>
    </xf>
    <xf numFmtId="166" fontId="29" fillId="12" borderId="244" xfId="0" applyNumberFormat="1" applyFont="1" applyFill="1" applyBorder="1" applyAlignment="1">
      <alignment horizontal="center" vertical="center"/>
    </xf>
    <xf numFmtId="166" fontId="13" fillId="13" borderId="244" xfId="0" applyNumberFormat="1" applyFont="1" applyFill="1" applyBorder="1" applyAlignment="1">
      <alignment horizontal="center" vertical="center"/>
    </xf>
    <xf numFmtId="168" fontId="13" fillId="14" borderId="244" xfId="0" applyNumberFormat="1" applyFont="1" applyFill="1" applyBorder="1" applyAlignment="1">
      <alignment horizontal="center" vertical="center"/>
    </xf>
    <xf numFmtId="168" fontId="30" fillId="18" borderId="34" xfId="0" applyNumberFormat="1" applyFont="1" applyFill="1" applyBorder="1" applyAlignment="1">
      <alignment horizontal="center" vertical="center"/>
    </xf>
    <xf numFmtId="166" fontId="29" fillId="0" borderId="243" xfId="0" applyNumberFormat="1" applyFont="1" applyBorder="1" applyAlignment="1">
      <alignment horizontal="center" vertical="center"/>
    </xf>
    <xf numFmtId="166" fontId="29" fillId="0" borderId="244" xfId="0" applyNumberFormat="1" applyFont="1" applyBorder="1" applyAlignment="1">
      <alignment horizontal="center" vertical="center"/>
    </xf>
    <xf numFmtId="168" fontId="30" fillId="18" borderId="245" xfId="0" applyNumberFormat="1" applyFont="1" applyFill="1" applyBorder="1" applyAlignment="1">
      <alignment horizontal="center" vertical="center"/>
    </xf>
    <xf numFmtId="166" fontId="13" fillId="13" borderId="33" xfId="0" applyNumberFormat="1" applyFont="1" applyFill="1" applyBorder="1" applyAlignment="1">
      <alignment horizontal="center" vertical="center"/>
    </xf>
    <xf numFmtId="0" fontId="53" fillId="25" borderId="10" xfId="0" applyFont="1" applyFill="1" applyBorder="1" applyAlignment="1">
      <alignment horizontal="left" vertical="center"/>
    </xf>
    <xf numFmtId="0" fontId="13" fillId="8" borderId="246" xfId="0" applyFont="1" applyFill="1" applyBorder="1" applyAlignment="1">
      <alignment vertical="center"/>
    </xf>
    <xf numFmtId="168" fontId="13" fillId="14" borderId="184" xfId="0" applyNumberFormat="1" applyFont="1" applyFill="1" applyBorder="1" applyAlignment="1">
      <alignment horizontal="center" vertical="center"/>
    </xf>
    <xf numFmtId="168" fontId="30" fillId="18" borderId="246" xfId="0" applyNumberFormat="1" applyFont="1" applyFill="1" applyBorder="1" applyAlignment="1">
      <alignment horizontal="center" vertical="center"/>
    </xf>
    <xf numFmtId="168" fontId="30" fillId="18" borderId="247" xfId="0" applyNumberFormat="1" applyFont="1" applyFill="1" applyBorder="1" applyAlignment="1">
      <alignment horizontal="center" vertical="center"/>
    </xf>
    <xf numFmtId="0" fontId="13" fillId="8" borderId="220" xfId="0" applyFont="1" applyFill="1" applyBorder="1" applyAlignment="1">
      <alignment vertical="center"/>
    </xf>
    <xf numFmtId="166" fontId="29" fillId="0" borderId="250" xfId="0" applyNumberFormat="1" applyFont="1" applyBorder="1" applyAlignment="1">
      <alignment horizontal="center" vertical="center"/>
    </xf>
    <xf numFmtId="166" fontId="29" fillId="0" borderId="251" xfId="0" applyNumberFormat="1" applyFont="1" applyBorder="1" applyAlignment="1">
      <alignment horizontal="center" vertical="center"/>
    </xf>
    <xf numFmtId="166" fontId="13" fillId="13" borderId="251" xfId="0" applyNumberFormat="1" applyFont="1" applyFill="1" applyBorder="1" applyAlignment="1">
      <alignment horizontal="center" vertical="center"/>
    </xf>
    <xf numFmtId="168" fontId="13" fillId="14" borderId="251" xfId="0" applyNumberFormat="1" applyFont="1" applyFill="1" applyBorder="1" applyAlignment="1">
      <alignment horizontal="center" vertical="center"/>
    </xf>
    <xf numFmtId="168" fontId="30" fillId="18" borderId="220" xfId="0" applyNumberFormat="1" applyFont="1" applyFill="1" applyBorder="1" applyAlignment="1">
      <alignment horizontal="center" vertical="center"/>
    </xf>
    <xf numFmtId="166" fontId="29" fillId="0" borderId="252" xfId="0" applyNumberFormat="1" applyFont="1" applyBorder="1" applyAlignment="1">
      <alignment horizontal="center" vertical="center"/>
    </xf>
    <xf numFmtId="166" fontId="29" fillId="0" borderId="253" xfId="0" applyNumberFormat="1" applyFont="1" applyBorder="1" applyAlignment="1">
      <alignment horizontal="center" vertical="center"/>
    </xf>
    <xf numFmtId="166" fontId="13" fillId="13" borderId="253" xfId="0" applyNumberFormat="1" applyFont="1" applyFill="1" applyBorder="1" applyAlignment="1">
      <alignment horizontal="center" vertical="center"/>
    </xf>
    <xf numFmtId="168" fontId="13" fillId="14" borderId="253" xfId="0" applyNumberFormat="1" applyFont="1" applyFill="1" applyBorder="1" applyAlignment="1">
      <alignment horizontal="center" vertical="center"/>
    </xf>
    <xf numFmtId="168" fontId="30" fillId="18" borderId="254" xfId="0" applyNumberFormat="1" applyFont="1" applyFill="1" applyBorder="1" applyAlignment="1">
      <alignment horizontal="center" vertical="center"/>
    </xf>
    <xf numFmtId="166" fontId="29" fillId="0" borderId="255" xfId="0" applyNumberFormat="1" applyFont="1" applyBorder="1" applyAlignment="1">
      <alignment horizontal="center" vertical="center"/>
    </xf>
    <xf numFmtId="166" fontId="13" fillId="13" borderId="256" xfId="0" applyNumberFormat="1" applyFont="1" applyFill="1" applyBorder="1" applyAlignment="1">
      <alignment horizontal="center" vertical="center"/>
    </xf>
    <xf numFmtId="166" fontId="29" fillId="0" borderId="257" xfId="0" applyNumberFormat="1" applyFont="1" applyBorder="1" applyAlignment="1">
      <alignment horizontal="center" vertical="center"/>
    </xf>
    <xf numFmtId="166" fontId="13" fillId="13" borderId="257" xfId="0" applyNumberFormat="1" applyFont="1" applyFill="1" applyBorder="1" applyAlignment="1">
      <alignment horizontal="center" vertical="center"/>
    </xf>
    <xf numFmtId="168" fontId="13" fillId="14" borderId="257" xfId="0" applyNumberFormat="1" applyFont="1" applyFill="1" applyBorder="1" applyAlignment="1">
      <alignment horizontal="center" vertical="center"/>
    </xf>
    <xf numFmtId="168" fontId="30" fillId="18" borderId="258" xfId="0" applyNumberFormat="1" applyFont="1" applyFill="1" applyBorder="1" applyAlignment="1">
      <alignment horizontal="center" vertical="center"/>
    </xf>
    <xf numFmtId="0" fontId="13" fillId="8" borderId="222" xfId="0" applyFont="1" applyFill="1" applyBorder="1" applyAlignment="1">
      <alignment vertical="center"/>
    </xf>
    <xf numFmtId="0" fontId="13" fillId="8" borderId="261" xfId="0" applyFont="1" applyFill="1" applyBorder="1" applyAlignment="1">
      <alignment vertical="center"/>
    </xf>
    <xf numFmtId="166" fontId="29" fillId="0" borderId="262" xfId="0" applyNumberFormat="1" applyFont="1" applyBorder="1" applyAlignment="1">
      <alignment horizontal="center" vertical="center"/>
    </xf>
    <xf numFmtId="166" fontId="29" fillId="0" borderId="263" xfId="0" applyNumberFormat="1" applyFont="1" applyBorder="1" applyAlignment="1">
      <alignment horizontal="center" vertical="center"/>
    </xf>
    <xf numFmtId="166" fontId="13" fillId="13" borderId="263" xfId="0" applyNumberFormat="1" applyFont="1" applyFill="1" applyBorder="1" applyAlignment="1">
      <alignment horizontal="center" vertical="center"/>
    </xf>
    <xf numFmtId="168" fontId="13" fillId="14" borderId="263" xfId="0" applyNumberFormat="1" applyFont="1" applyFill="1" applyBorder="1" applyAlignment="1">
      <alignment horizontal="center" vertical="center"/>
    </xf>
    <xf numFmtId="168" fontId="30" fillId="18" borderId="261" xfId="0" applyNumberFormat="1" applyFont="1" applyFill="1" applyBorder="1" applyAlignment="1">
      <alignment horizontal="center" vertical="center"/>
    </xf>
    <xf numFmtId="168" fontId="30" fillId="18" borderId="264" xfId="0" applyNumberFormat="1" applyFont="1" applyFill="1" applyBorder="1" applyAlignment="1">
      <alignment horizontal="center" vertical="center"/>
    </xf>
    <xf numFmtId="166" fontId="29" fillId="0" borderId="265" xfId="0" applyNumberFormat="1" applyFont="1" applyBorder="1" applyAlignment="1">
      <alignment horizontal="center" vertical="center"/>
    </xf>
    <xf numFmtId="0" fontId="12" fillId="8" borderId="242" xfId="0" applyFont="1" applyFill="1" applyBorder="1" applyAlignment="1">
      <alignment vertical="center"/>
    </xf>
    <xf numFmtId="166" fontId="29" fillId="12" borderId="240" xfId="0" applyNumberFormat="1" applyFont="1" applyFill="1" applyBorder="1" applyAlignment="1">
      <alignment horizontal="center" vertical="center"/>
    </xf>
    <xf numFmtId="168" fontId="30" fillId="18" borderId="266" xfId="0" applyNumberFormat="1" applyFont="1" applyFill="1" applyBorder="1" applyAlignment="1">
      <alignment horizontal="center" vertical="center"/>
    </xf>
    <xf numFmtId="166" fontId="29" fillId="0" borderId="241" xfId="0" applyNumberFormat="1" applyFont="1" applyBorder="1" applyAlignment="1">
      <alignment horizontal="center" vertical="center"/>
    </xf>
    <xf numFmtId="0" fontId="13" fillId="8" borderId="242" xfId="0" applyFont="1" applyFill="1" applyBorder="1" applyAlignment="1">
      <alignment vertical="center"/>
    </xf>
    <xf numFmtId="0" fontId="13" fillId="8" borderId="5" xfId="0" applyFont="1" applyFill="1" applyBorder="1" applyAlignment="1">
      <alignment horizontal="left" vertical="center"/>
    </xf>
    <xf numFmtId="0" fontId="13" fillId="8" borderId="35" xfId="0" applyFont="1" applyFill="1" applyBorder="1" applyAlignment="1">
      <alignment horizontal="left" vertical="center"/>
    </xf>
    <xf numFmtId="166" fontId="29" fillId="0" borderId="267" xfId="0" applyNumberFormat="1" applyFont="1" applyBorder="1" applyAlignment="1">
      <alignment horizontal="center" vertical="center"/>
    </xf>
    <xf numFmtId="166" fontId="29" fillId="12" borderId="216" xfId="0" applyNumberFormat="1" applyFont="1" applyFill="1" applyBorder="1" applyAlignment="1">
      <alignment horizontal="center" vertical="center"/>
    </xf>
    <xf numFmtId="166" fontId="29" fillId="12" borderId="217" xfId="0" applyNumberFormat="1" applyFont="1" applyFill="1" applyBorder="1" applyAlignment="1">
      <alignment horizontal="center" vertical="center"/>
    </xf>
    <xf numFmtId="166" fontId="56" fillId="0" borderId="150" xfId="0" applyNumberFormat="1" applyFont="1" applyBorder="1" applyAlignment="1">
      <alignment horizontal="center" vertical="center"/>
    </xf>
    <xf numFmtId="166" fontId="56" fillId="0" borderId="142" xfId="0" applyNumberFormat="1" applyFont="1" applyBorder="1" applyAlignment="1">
      <alignment horizontal="center" vertical="center"/>
    </xf>
    <xf numFmtId="166" fontId="57" fillId="13" borderId="142" xfId="0" applyNumberFormat="1" applyFont="1" applyFill="1" applyBorder="1" applyAlignment="1">
      <alignment horizontal="center" vertical="center"/>
    </xf>
    <xf numFmtId="168" fontId="57" fillId="14" borderId="142" xfId="0" applyNumberFormat="1" applyFont="1" applyFill="1" applyBorder="1" applyAlignment="1">
      <alignment horizontal="center" vertical="center"/>
    </xf>
    <xf numFmtId="168" fontId="58" fillId="18" borderId="151" xfId="0" applyNumberFormat="1" applyFont="1" applyFill="1" applyBorder="1" applyAlignment="1">
      <alignment horizontal="center" vertical="center"/>
    </xf>
    <xf numFmtId="166" fontId="56" fillId="0" borderId="187" xfId="0" applyNumberFormat="1" applyFont="1" applyBorder="1" applyAlignment="1">
      <alignment horizontal="center" vertical="center"/>
    </xf>
    <xf numFmtId="168" fontId="30" fillId="18" borderId="270" xfId="0" applyNumberFormat="1" applyFont="1" applyFill="1" applyBorder="1" applyAlignment="1">
      <alignment horizontal="center" vertical="center"/>
    </xf>
    <xf numFmtId="168" fontId="30" fillId="18" borderId="271" xfId="0" applyNumberFormat="1" applyFont="1" applyFill="1" applyBorder="1" applyAlignment="1">
      <alignment horizontal="center" vertical="center"/>
    </xf>
    <xf numFmtId="166" fontId="29" fillId="0" borderId="272" xfId="0" applyNumberFormat="1" applyFont="1" applyBorder="1" applyAlignment="1">
      <alignment horizontal="center" vertical="center"/>
    </xf>
    <xf numFmtId="168" fontId="58" fillId="18" borderId="44" xfId="0" applyNumberFormat="1" applyFont="1" applyFill="1" applyBorder="1" applyAlignment="1">
      <alignment horizontal="center" vertical="center"/>
    </xf>
    <xf numFmtId="168" fontId="30" fillId="0" borderId="3" xfId="0" applyNumberFormat="1" applyFont="1" applyBorder="1" applyAlignment="1">
      <alignment horizontal="center" vertical="center"/>
    </xf>
    <xf numFmtId="168" fontId="30" fillId="18" borderId="196" xfId="0" applyNumberFormat="1" applyFont="1" applyFill="1" applyBorder="1" applyAlignment="1">
      <alignment horizontal="center" vertical="center"/>
    </xf>
    <xf numFmtId="168" fontId="30" fillId="18" borderId="203" xfId="0" applyNumberFormat="1" applyFont="1" applyFill="1" applyBorder="1" applyAlignment="1">
      <alignment horizontal="center" vertical="center"/>
    </xf>
    <xf numFmtId="166" fontId="29" fillId="0" borderId="274" xfId="0" applyNumberFormat="1" applyFont="1" applyBorder="1" applyAlignment="1">
      <alignment horizontal="center" vertical="center"/>
    </xf>
    <xf numFmtId="166" fontId="29" fillId="0" borderId="275" xfId="0" applyNumberFormat="1" applyFont="1" applyBorder="1" applyAlignment="1">
      <alignment horizontal="center" vertical="center"/>
    </xf>
    <xf numFmtId="41" fontId="13" fillId="0" borderId="34" xfId="1" quotePrefix="1" applyNumberFormat="1" applyFont="1" applyFill="1" applyBorder="1" applyAlignment="1">
      <alignment horizontal="center" vertical="center" wrapText="1"/>
    </xf>
    <xf numFmtId="41" fontId="13" fillId="0" borderId="110" xfId="1" quotePrefix="1" applyNumberFormat="1" applyFont="1" applyFill="1" applyBorder="1" applyAlignment="1">
      <alignment horizontal="center" vertical="center" wrapText="1"/>
    </xf>
    <xf numFmtId="168" fontId="2" fillId="0" borderId="106" xfId="1" applyNumberFormat="1" applyFont="1" applyBorder="1" applyAlignment="1">
      <alignment horizontal="center" vertical="center"/>
    </xf>
    <xf numFmtId="164" fontId="6" fillId="0" borderId="12" xfId="1" quotePrefix="1" applyNumberFormat="1" applyFont="1" applyBorder="1" applyAlignment="1">
      <alignment vertical="center" wrapText="1"/>
    </xf>
    <xf numFmtId="167" fontId="6" fillId="0" borderId="99" xfId="1" applyNumberFormat="1" applyFont="1" applyBorder="1" applyAlignment="1">
      <alignment horizontal="center" vertical="center"/>
    </xf>
    <xf numFmtId="165" fontId="2" fillId="7" borderId="277" xfId="1" applyNumberFormat="1" applyFont="1" applyFill="1" applyBorder="1" applyAlignment="1">
      <alignment vertical="center"/>
    </xf>
    <xf numFmtId="165" fontId="2" fillId="7" borderId="276" xfId="1" applyNumberFormat="1" applyFont="1" applyFill="1" applyBorder="1" applyAlignment="1">
      <alignment vertical="center"/>
    </xf>
    <xf numFmtId="0" fontId="13" fillId="8" borderId="50" xfId="0" applyFont="1" applyFill="1" applyBorder="1" applyAlignment="1">
      <alignment horizontal="left" vertical="center"/>
    </xf>
    <xf numFmtId="166" fontId="29" fillId="0" borderId="282" xfId="0" applyNumberFormat="1" applyFont="1" applyBorder="1" applyAlignment="1">
      <alignment horizontal="center" vertical="center"/>
    </xf>
    <xf numFmtId="166" fontId="29" fillId="0" borderId="283" xfId="0" applyNumberFormat="1" applyFont="1" applyBorder="1" applyAlignment="1">
      <alignment horizontal="center" vertical="center"/>
    </xf>
    <xf numFmtId="166" fontId="13" fillId="13" borderId="283" xfId="0" applyNumberFormat="1" applyFont="1" applyFill="1" applyBorder="1" applyAlignment="1">
      <alignment horizontal="center" vertical="center"/>
    </xf>
    <xf numFmtId="168" fontId="13" fillId="14" borderId="283" xfId="0" applyNumberFormat="1" applyFont="1" applyFill="1" applyBorder="1" applyAlignment="1">
      <alignment horizontal="center" vertical="center"/>
    </xf>
    <xf numFmtId="168" fontId="30" fillId="18" borderId="284" xfId="0" applyNumberFormat="1" applyFont="1" applyFill="1" applyBorder="1" applyAlignment="1">
      <alignment horizontal="center" vertical="center"/>
    </xf>
    <xf numFmtId="168" fontId="30" fillId="18" borderId="285" xfId="0" applyNumberFormat="1" applyFont="1" applyFill="1" applyBorder="1" applyAlignment="1">
      <alignment horizontal="center" vertical="center"/>
    </xf>
    <xf numFmtId="0" fontId="46" fillId="8" borderId="44" xfId="0" applyFont="1" applyFill="1" applyBorder="1" applyAlignment="1">
      <alignment horizontal="left" vertical="center"/>
    </xf>
    <xf numFmtId="166" fontId="29" fillId="12" borderId="189" xfId="0" applyNumberFormat="1" applyFont="1" applyFill="1" applyBorder="1" applyAlignment="1">
      <alignment horizontal="center" vertical="center"/>
    </xf>
    <xf numFmtId="166" fontId="13" fillId="13" borderId="286" xfId="0" applyNumberFormat="1" applyFont="1" applyFill="1" applyBorder="1" applyAlignment="1">
      <alignment horizontal="center" vertical="center"/>
    </xf>
    <xf numFmtId="166" fontId="13" fillId="13" borderId="236" xfId="0" applyNumberFormat="1" applyFont="1" applyFill="1" applyBorder="1" applyAlignment="1">
      <alignment horizontal="center" vertical="center"/>
    </xf>
    <xf numFmtId="166" fontId="47" fillId="0" borderId="287" xfId="0" applyNumberFormat="1" applyFont="1" applyBorder="1" applyAlignment="1">
      <alignment horizontal="center" vertical="center"/>
    </xf>
    <xf numFmtId="168" fontId="48" fillId="18" borderId="222" xfId="0" applyNumberFormat="1" applyFont="1" applyFill="1" applyBorder="1" applyAlignment="1">
      <alignment horizontal="center" vertical="center"/>
    </xf>
    <xf numFmtId="168" fontId="48" fillId="18" borderId="288" xfId="0" applyNumberFormat="1" applyFont="1" applyFill="1" applyBorder="1" applyAlignment="1">
      <alignment horizontal="center" vertical="center"/>
    </xf>
    <xf numFmtId="166" fontId="47" fillId="0" borderId="289" xfId="0" applyNumberFormat="1" applyFont="1" applyBorder="1" applyAlignment="1">
      <alignment horizontal="center" vertical="center"/>
    </xf>
    <xf numFmtId="0" fontId="46" fillId="8" borderId="246" xfId="0" applyFont="1" applyFill="1" applyBorder="1" applyAlignment="1">
      <alignment vertical="center"/>
    </xf>
    <xf numFmtId="0" fontId="12" fillId="8" borderId="194" xfId="0" applyFont="1" applyFill="1" applyBorder="1" applyAlignment="1">
      <alignment horizontal="center" vertical="center"/>
    </xf>
    <xf numFmtId="0" fontId="13" fillId="8" borderId="228" xfId="0" applyFont="1" applyFill="1" applyBorder="1" applyAlignment="1">
      <alignment horizontal="center" vertical="center"/>
    </xf>
    <xf numFmtId="166" fontId="29" fillId="0" borderId="187" xfId="0" applyNumberFormat="1" applyFont="1" applyBorder="1" applyAlignment="1">
      <alignment horizontal="center" vertical="center"/>
    </xf>
    <xf numFmtId="168" fontId="30" fillId="18" borderId="138" xfId="0" applyNumberFormat="1" applyFont="1" applyFill="1" applyBorder="1" applyAlignment="1">
      <alignment horizontal="center" vertical="center"/>
    </xf>
    <xf numFmtId="168" fontId="30" fillId="18" borderId="268" xfId="0" applyNumberFormat="1" applyFont="1" applyFill="1" applyBorder="1" applyAlignment="1">
      <alignment horizontal="center" vertical="center"/>
    </xf>
    <xf numFmtId="166" fontId="29" fillId="0" borderId="269" xfId="0" applyNumberFormat="1" applyFont="1" applyBorder="1" applyAlignment="1">
      <alignment horizontal="center" vertical="center"/>
    </xf>
    <xf numFmtId="166" fontId="29" fillId="0" borderId="241" xfId="0" applyNumberFormat="1" applyFont="1" applyBorder="1" applyAlignment="1">
      <alignment horizontal="center" vertical="center" wrapText="1"/>
    </xf>
    <xf numFmtId="0" fontId="13" fillId="8" borderId="49" xfId="0" applyFont="1" applyFill="1" applyBorder="1" applyAlignment="1">
      <alignment horizontal="left" vertical="center"/>
    </xf>
    <xf numFmtId="166" fontId="29" fillId="12" borderId="251" xfId="0" applyNumberFormat="1" applyFont="1" applyFill="1" applyBorder="1" applyAlignment="1">
      <alignment horizontal="center" vertical="center"/>
    </xf>
    <xf numFmtId="168" fontId="30" fillId="18" borderId="291" xfId="0" applyNumberFormat="1" applyFont="1" applyFill="1" applyBorder="1" applyAlignment="1">
      <alignment horizontal="center" vertical="center"/>
    </xf>
    <xf numFmtId="168" fontId="48" fillId="18" borderId="292" xfId="0" applyNumberFormat="1" applyFont="1" applyFill="1" applyBorder="1" applyAlignment="1">
      <alignment horizontal="center" vertical="center"/>
    </xf>
    <xf numFmtId="168" fontId="30" fillId="18" borderId="293" xfId="0" applyNumberFormat="1" applyFont="1" applyFill="1" applyBorder="1" applyAlignment="1">
      <alignment horizontal="center" vertical="center"/>
    </xf>
    <xf numFmtId="166" fontId="29" fillId="0" borderId="294" xfId="0" applyNumberFormat="1" applyFont="1" applyBorder="1" applyAlignment="1">
      <alignment horizontal="center" vertical="center"/>
    </xf>
    <xf numFmtId="166" fontId="29" fillId="0" borderId="248" xfId="0" applyNumberFormat="1" applyFont="1" applyBorder="1" applyAlignment="1">
      <alignment horizontal="center" vertical="center"/>
    </xf>
    <xf numFmtId="166" fontId="29" fillId="0" borderId="295" xfId="0" applyNumberFormat="1" applyFont="1" applyBorder="1" applyAlignment="1">
      <alignment horizontal="center" vertical="center"/>
    </xf>
    <xf numFmtId="166" fontId="13" fillId="13" borderId="295" xfId="0" applyNumberFormat="1" applyFont="1" applyFill="1" applyBorder="1" applyAlignment="1">
      <alignment horizontal="center" vertical="center"/>
    </xf>
    <xf numFmtId="168" fontId="13" fillId="14" borderId="295" xfId="0" applyNumberFormat="1" applyFont="1" applyFill="1" applyBorder="1" applyAlignment="1">
      <alignment horizontal="center" vertical="center"/>
    </xf>
    <xf numFmtId="168" fontId="30" fillId="18" borderId="296" xfId="0" applyNumberFormat="1" applyFont="1" applyFill="1" applyBorder="1" applyAlignment="1">
      <alignment horizontal="center" vertical="center"/>
    </xf>
    <xf numFmtId="0" fontId="34" fillId="0" borderId="34" xfId="0" applyFont="1" applyBorder="1" applyAlignment="1">
      <alignment horizontal="center" vertical="center" wrapText="1"/>
    </xf>
    <xf numFmtId="41" fontId="13" fillId="0" borderId="101" xfId="1" quotePrefix="1" applyNumberFormat="1" applyFont="1" applyFill="1" applyBorder="1" applyAlignment="1">
      <alignment horizontal="center" vertical="center" wrapText="1"/>
    </xf>
    <xf numFmtId="41" fontId="13" fillId="0" borderId="281" xfId="1" quotePrefix="1" applyNumberFormat="1" applyFont="1" applyFill="1" applyBorder="1" applyAlignment="1">
      <alignment horizontal="center" vertical="center" wrapText="1"/>
    </xf>
    <xf numFmtId="166" fontId="32" fillId="0" borderId="218" xfId="0" applyNumberFormat="1" applyFont="1" applyBorder="1" applyAlignment="1">
      <alignment horizontal="center" vertical="center"/>
    </xf>
    <xf numFmtId="166" fontId="47" fillId="12" borderId="219" xfId="0" applyNumberFormat="1" applyFont="1" applyFill="1" applyBorder="1" applyAlignment="1">
      <alignment horizontal="center" vertical="center"/>
    </xf>
    <xf numFmtId="166" fontId="6" fillId="13" borderId="219" xfId="0" applyNumberFormat="1" applyFont="1" applyFill="1" applyBorder="1" applyAlignment="1">
      <alignment horizontal="center" vertical="center"/>
    </xf>
    <xf numFmtId="168" fontId="33" fillId="18" borderId="270" xfId="0" applyNumberFormat="1" applyFont="1" applyFill="1" applyBorder="1" applyAlignment="1">
      <alignment horizontal="center" vertical="center"/>
    </xf>
    <xf numFmtId="166" fontId="32" fillId="0" borderId="219" xfId="0" applyNumberFormat="1" applyFont="1" applyBorder="1" applyAlignment="1">
      <alignment horizontal="center" vertical="center"/>
    </xf>
    <xf numFmtId="168" fontId="6" fillId="14" borderId="219" xfId="0" applyNumberFormat="1" applyFont="1" applyFill="1" applyBorder="1" applyAlignment="1">
      <alignment horizontal="center" vertical="center"/>
    </xf>
    <xf numFmtId="168" fontId="33" fillId="18" borderId="297" xfId="0" applyNumberFormat="1" applyFont="1" applyFill="1" applyBorder="1" applyAlignment="1">
      <alignment horizontal="center" vertical="center"/>
    </xf>
    <xf numFmtId="168" fontId="30" fillId="18" borderId="297" xfId="0" applyNumberFormat="1" applyFont="1" applyFill="1" applyBorder="1" applyAlignment="1">
      <alignment horizontal="center" vertical="center"/>
    </xf>
    <xf numFmtId="166" fontId="47" fillId="0" borderId="298" xfId="0" applyNumberFormat="1" applyFont="1" applyBorder="1" applyAlignment="1">
      <alignment horizontal="center" vertical="center"/>
    </xf>
    <xf numFmtId="166" fontId="47" fillId="12" borderId="299" xfId="0" applyNumberFormat="1" applyFont="1" applyFill="1" applyBorder="1" applyAlignment="1">
      <alignment horizontal="center" vertical="center"/>
    </xf>
    <xf numFmtId="166" fontId="46" fillId="13" borderId="299" xfId="0" applyNumberFormat="1" applyFont="1" applyFill="1" applyBorder="1" applyAlignment="1">
      <alignment horizontal="center" vertical="center"/>
    </xf>
    <xf numFmtId="168" fontId="46" fillId="14" borderId="299" xfId="0" applyNumberFormat="1" applyFont="1" applyFill="1" applyBorder="1" applyAlignment="1">
      <alignment horizontal="center" vertical="center"/>
    </xf>
    <xf numFmtId="168" fontId="48" fillId="18" borderId="271" xfId="0" applyNumberFormat="1" applyFont="1" applyFill="1" applyBorder="1" applyAlignment="1">
      <alignment horizontal="center" vertical="center"/>
    </xf>
    <xf numFmtId="166" fontId="47" fillId="0" borderId="299" xfId="0" applyNumberFormat="1" applyFont="1" applyBorder="1" applyAlignment="1">
      <alignment horizontal="center" vertical="center"/>
    </xf>
    <xf numFmtId="168" fontId="48" fillId="18" borderId="300" xfId="0" applyNumberFormat="1" applyFont="1" applyFill="1" applyBorder="1" applyAlignment="1">
      <alignment horizontal="center" vertical="center"/>
    </xf>
    <xf numFmtId="166" fontId="29" fillId="0" borderId="298" xfId="0" applyNumberFormat="1" applyFont="1" applyBorder="1" applyAlignment="1">
      <alignment horizontal="center" vertical="center"/>
    </xf>
    <xf numFmtId="166" fontId="13" fillId="13" borderId="299" xfId="0" applyNumberFormat="1" applyFont="1" applyFill="1" applyBorder="1" applyAlignment="1">
      <alignment horizontal="center" vertical="center"/>
    </xf>
    <xf numFmtId="168" fontId="30" fillId="18" borderId="300" xfId="0" applyNumberFormat="1" applyFont="1" applyFill="1" applyBorder="1" applyAlignment="1">
      <alignment horizontal="center" vertical="center"/>
    </xf>
    <xf numFmtId="166" fontId="2" fillId="0" borderId="64" xfId="0" applyNumberFormat="1" applyFont="1" applyBorder="1" applyAlignment="1">
      <alignment horizontal="center" vertical="center"/>
    </xf>
    <xf numFmtId="166" fontId="4" fillId="29" borderId="1" xfId="0" applyNumberFormat="1" applyFont="1" applyFill="1" applyBorder="1" applyAlignment="1">
      <alignment horizontal="center" vertical="center"/>
    </xf>
    <xf numFmtId="164" fontId="5" fillId="29" borderId="99" xfId="1" quotePrefix="1" applyNumberFormat="1" applyFont="1" applyFill="1" applyBorder="1" applyAlignment="1">
      <alignment horizontal="center" vertical="center" wrapText="1"/>
    </xf>
    <xf numFmtId="0" fontId="6" fillId="0" borderId="301" xfId="0" applyFont="1" applyBorder="1" applyAlignment="1">
      <alignment horizontal="center" vertical="center" wrapText="1"/>
    </xf>
    <xf numFmtId="1" fontId="2" fillId="0" borderId="302" xfId="0" applyNumberFormat="1" applyFont="1" applyBorder="1" applyAlignment="1">
      <alignment horizontal="center" vertical="center"/>
    </xf>
    <xf numFmtId="165" fontId="7" fillId="17" borderId="37" xfId="1" applyNumberFormat="1" applyFont="1" applyFill="1" applyBorder="1" applyAlignment="1">
      <alignment horizontal="center" vertical="center" wrapText="1"/>
    </xf>
    <xf numFmtId="165" fontId="7" fillId="17" borderId="103" xfId="1" applyNumberFormat="1" applyFont="1" applyFill="1" applyBorder="1" applyAlignment="1">
      <alignment horizontal="center" vertical="center" wrapText="1"/>
    </xf>
    <xf numFmtId="165" fontId="7" fillId="17" borderId="17" xfId="1" applyNumberFormat="1" applyFont="1" applyFill="1" applyBorder="1" applyAlignment="1">
      <alignment horizontal="center" vertical="center" wrapText="1"/>
    </xf>
    <xf numFmtId="0" fontId="34" fillId="0" borderId="114" xfId="0" applyFont="1" applyBorder="1" applyAlignment="1">
      <alignment horizontal="center" vertical="center" wrapText="1"/>
    </xf>
    <xf numFmtId="166" fontId="2" fillId="0" borderId="48" xfId="0" applyNumberFormat="1" applyFont="1" applyBorder="1" applyAlignment="1">
      <alignment horizontal="center" vertical="center"/>
    </xf>
    <xf numFmtId="12" fontId="8" fillId="0" borderId="34" xfId="0" applyNumberFormat="1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03" xfId="0" applyFont="1" applyBorder="1" applyAlignment="1">
      <alignment horizontal="center" vertical="center" wrapText="1"/>
    </xf>
    <xf numFmtId="0" fontId="6" fillId="0" borderId="304" xfId="0" applyFont="1" applyBorder="1" applyAlignment="1">
      <alignment horizontal="center" vertical="center" wrapText="1"/>
    </xf>
    <xf numFmtId="0" fontId="6" fillId="0" borderId="130" xfId="0" applyFont="1" applyBorder="1" applyAlignment="1">
      <alignment horizontal="center" vertical="center" wrapText="1"/>
    </xf>
    <xf numFmtId="166" fontId="2" fillId="12" borderId="47" xfId="0" applyNumberFormat="1" applyFont="1" applyFill="1" applyBorder="1" applyAlignment="1">
      <alignment horizontal="center" vertical="center"/>
    </xf>
    <xf numFmtId="164" fontId="2" fillId="0" borderId="64" xfId="1" applyNumberFormat="1" applyFont="1" applyFill="1" applyBorder="1" applyAlignment="1">
      <alignment horizontal="center" vertical="top" wrapText="1"/>
    </xf>
    <xf numFmtId="164" fontId="2" fillId="0" borderId="94" xfId="1" applyNumberFormat="1" applyFont="1" applyFill="1" applyBorder="1" applyAlignment="1">
      <alignment horizontal="center" vertical="top" wrapText="1"/>
    </xf>
    <xf numFmtId="164" fontId="2" fillId="0" borderId="110" xfId="1" applyNumberFormat="1" applyFont="1" applyFill="1" applyBorder="1" applyAlignment="1">
      <alignment horizontal="center" vertical="top" wrapText="1"/>
    </xf>
    <xf numFmtId="0" fontId="2" fillId="23" borderId="36" xfId="0" applyFont="1" applyFill="1" applyBorder="1" applyAlignment="1">
      <alignment horizontal="center" vertical="center"/>
    </xf>
    <xf numFmtId="1" fontId="2" fillId="23" borderId="37" xfId="0" applyNumberFormat="1" applyFont="1" applyFill="1" applyBorder="1" applyAlignment="1">
      <alignment horizontal="center" vertical="center"/>
    </xf>
    <xf numFmtId="165" fontId="2" fillId="23" borderId="37" xfId="1" applyNumberFormat="1" applyFont="1" applyFill="1" applyBorder="1" applyAlignment="1">
      <alignment horizontal="center" vertical="center"/>
    </xf>
    <xf numFmtId="165" fontId="2" fillId="23" borderId="103" xfId="1" applyNumberFormat="1" applyFont="1" applyFill="1" applyBorder="1" applyAlignment="1">
      <alignment horizontal="center" vertical="center"/>
    </xf>
    <xf numFmtId="165" fontId="2" fillId="23" borderId="17" xfId="1" applyNumberFormat="1" applyFont="1" applyFill="1" applyBorder="1" applyAlignment="1">
      <alignment horizontal="center" vertical="center"/>
    </xf>
    <xf numFmtId="165" fontId="2" fillId="23" borderId="38" xfId="1" applyNumberFormat="1" applyFont="1" applyFill="1" applyBorder="1" applyAlignment="1">
      <alignment horizontal="center" vertical="center"/>
    </xf>
    <xf numFmtId="165" fontId="6" fillId="23" borderId="103" xfId="0" applyNumberFormat="1" applyFont="1" applyFill="1" applyBorder="1" applyAlignment="1">
      <alignment horizontal="center" vertical="center"/>
    </xf>
    <xf numFmtId="165" fontId="6" fillId="23" borderId="38" xfId="0" applyNumberFormat="1" applyFont="1" applyFill="1" applyBorder="1" applyAlignment="1">
      <alignment horizontal="center" vertical="center"/>
    </xf>
    <xf numFmtId="165" fontId="6" fillId="23" borderId="114" xfId="0" applyNumberFormat="1" applyFont="1" applyFill="1" applyBorder="1" applyAlignment="1">
      <alignment horizontal="center" vertical="center"/>
    </xf>
    <xf numFmtId="12" fontId="34" fillId="0" borderId="17" xfId="0" applyNumberFormat="1" applyFont="1" applyBorder="1" applyAlignment="1">
      <alignment horizontal="center" vertical="center" wrapText="1"/>
    </xf>
    <xf numFmtId="0" fontId="3" fillId="5" borderId="107" xfId="0" applyFont="1" applyFill="1" applyBorder="1" applyAlignment="1">
      <alignment horizontal="center" vertical="center"/>
    </xf>
    <xf numFmtId="41" fontId="34" fillId="0" borderId="17" xfId="1" quotePrefix="1" applyNumberFormat="1" applyFont="1" applyFill="1" applyBorder="1" applyAlignment="1">
      <alignment horizontal="center" vertical="center" wrapText="1"/>
    </xf>
    <xf numFmtId="0" fontId="12" fillId="8" borderId="305" xfId="0" applyFont="1" applyFill="1" applyBorder="1" applyAlignment="1">
      <alignment horizontal="center" vertical="center"/>
    </xf>
    <xf numFmtId="0" fontId="12" fillId="8" borderId="228" xfId="0" applyFont="1" applyFill="1" applyBorder="1" applyAlignment="1">
      <alignment horizontal="center" vertical="center"/>
    </xf>
    <xf numFmtId="166" fontId="29" fillId="0" borderId="307" xfId="0" applyNumberFormat="1" applyFont="1" applyBorder="1" applyAlignment="1">
      <alignment horizontal="center" vertical="center"/>
    </xf>
    <xf numFmtId="166" fontId="29" fillId="0" borderId="306" xfId="0" applyNumberFormat="1" applyFont="1" applyBorder="1" applyAlignment="1">
      <alignment horizontal="center" vertical="center"/>
    </xf>
    <xf numFmtId="41" fontId="6" fillId="0" borderId="110" xfId="1" quotePrefix="1" applyNumberFormat="1" applyFont="1" applyFill="1" applyBorder="1" applyAlignment="1">
      <alignment horizontal="center" vertical="center" wrapText="1"/>
    </xf>
    <xf numFmtId="165" fontId="5" fillId="17" borderId="17" xfId="1" applyNumberFormat="1" applyFont="1" applyFill="1" applyBorder="1" applyAlignment="1">
      <alignment horizontal="center" vertical="center" wrapText="1"/>
    </xf>
    <xf numFmtId="165" fontId="4" fillId="17" borderId="103" xfId="1" applyNumberFormat="1" applyFont="1" applyFill="1" applyBorder="1" applyAlignment="1">
      <alignment horizontal="center" vertical="center"/>
    </xf>
    <xf numFmtId="165" fontId="4" fillId="17" borderId="38" xfId="1" applyNumberFormat="1" applyFont="1" applyFill="1" applyBorder="1" applyAlignment="1">
      <alignment horizontal="center" vertical="center"/>
    </xf>
    <xf numFmtId="165" fontId="4" fillId="17" borderId="17" xfId="1" applyNumberFormat="1" applyFont="1" applyFill="1" applyBorder="1" applyAlignment="1">
      <alignment horizontal="center" vertical="center"/>
    </xf>
    <xf numFmtId="165" fontId="10" fillId="17" borderId="103" xfId="0" applyNumberFormat="1" applyFont="1" applyFill="1" applyBorder="1" applyAlignment="1">
      <alignment horizontal="center" vertical="center"/>
    </xf>
    <xf numFmtId="165" fontId="10" fillId="17" borderId="38" xfId="0" applyNumberFormat="1" applyFont="1" applyFill="1" applyBorder="1" applyAlignment="1">
      <alignment horizontal="center" vertical="center"/>
    </xf>
    <xf numFmtId="165" fontId="10" fillId="17" borderId="96" xfId="0" applyNumberFormat="1" applyFont="1" applyFill="1" applyBorder="1" applyAlignment="1">
      <alignment horizontal="center" vertical="center"/>
    </xf>
    <xf numFmtId="0" fontId="34" fillId="0" borderId="94" xfId="0" applyFont="1" applyBorder="1" applyAlignment="1">
      <alignment horizontal="center" vertical="center" wrapText="1"/>
    </xf>
    <xf numFmtId="0" fontId="59" fillId="0" borderId="0" xfId="0" applyFont="1"/>
    <xf numFmtId="0" fontId="6" fillId="0" borderId="309" xfId="0" applyFont="1" applyBorder="1" applyAlignment="1">
      <alignment horizontal="center" vertical="center" wrapText="1"/>
    </xf>
    <xf numFmtId="166" fontId="29" fillId="0" borderId="310" xfId="0" applyNumberFormat="1" applyFont="1" applyBorder="1" applyAlignment="1">
      <alignment horizontal="center" vertical="center"/>
    </xf>
    <xf numFmtId="166" fontId="29" fillId="0" borderId="312" xfId="0" applyNumberFormat="1" applyFont="1" applyBorder="1" applyAlignment="1">
      <alignment horizontal="center" vertical="center"/>
    </xf>
    <xf numFmtId="166" fontId="29" fillId="13" borderId="311" xfId="0" applyNumberFormat="1" applyFont="1" applyFill="1" applyBorder="1" applyAlignment="1">
      <alignment horizontal="center" vertical="center"/>
    </xf>
    <xf numFmtId="41" fontId="34" fillId="0" borderId="131" xfId="1" quotePrefix="1" applyNumberFormat="1" applyFont="1" applyFill="1" applyBorder="1" applyAlignment="1">
      <alignment horizontal="center" vertical="center" wrapText="1"/>
    </xf>
    <xf numFmtId="0" fontId="59" fillId="0" borderId="126" xfId="0" applyFont="1" applyBorder="1" applyAlignment="1">
      <alignment horizontal="center" vertical="center"/>
    </xf>
    <xf numFmtId="0" fontId="59" fillId="11" borderId="126" xfId="0" applyFont="1" applyFill="1" applyBorder="1" applyAlignment="1">
      <alignment horizontal="center" vertical="center"/>
    </xf>
    <xf numFmtId="0" fontId="59" fillId="11" borderId="126" xfId="0" applyFont="1" applyFill="1" applyBorder="1" applyAlignment="1">
      <alignment vertical="center"/>
    </xf>
    <xf numFmtId="0" fontId="59" fillId="0" borderId="126" xfId="0" applyFont="1" applyBorder="1"/>
    <xf numFmtId="0" fontId="59" fillId="0" borderId="126" xfId="0" applyFont="1" applyBorder="1" applyAlignment="1">
      <alignment horizontal="left"/>
    </xf>
    <xf numFmtId="0" fontId="59" fillId="0" borderId="126" xfId="0" applyFont="1" applyBorder="1" applyAlignment="1">
      <alignment horizontal="center"/>
    </xf>
    <xf numFmtId="168" fontId="59" fillId="0" borderId="126" xfId="0" applyNumberFormat="1" applyFont="1" applyBorder="1" applyAlignment="1">
      <alignment horizontal="center"/>
    </xf>
    <xf numFmtId="168" fontId="59" fillId="0" borderId="126" xfId="0" applyNumberFormat="1" applyFont="1" applyBorder="1"/>
    <xf numFmtId="166" fontId="13" fillId="13" borderId="313" xfId="0" applyNumberFormat="1" applyFont="1" applyFill="1" applyBorder="1" applyAlignment="1">
      <alignment horizontal="center" vertical="center"/>
    </xf>
    <xf numFmtId="168" fontId="30" fillId="18" borderId="314" xfId="0" applyNumberFormat="1" applyFont="1" applyFill="1" applyBorder="1" applyAlignment="1">
      <alignment horizontal="center" vertical="center"/>
    </xf>
    <xf numFmtId="166" fontId="29" fillId="0" borderId="315" xfId="0" applyNumberFormat="1" applyFont="1" applyBorder="1" applyAlignment="1">
      <alignment horizontal="center" vertical="center"/>
    </xf>
    <xf numFmtId="166" fontId="29" fillId="12" borderId="181" xfId="0" applyNumberFormat="1" applyFont="1" applyFill="1" applyBorder="1" applyAlignment="1">
      <alignment horizontal="center" vertical="center"/>
    </xf>
    <xf numFmtId="166" fontId="29" fillId="0" borderId="150" xfId="0" applyNumberFormat="1" applyFont="1" applyBorder="1" applyAlignment="1">
      <alignment horizontal="center" vertical="center"/>
    </xf>
    <xf numFmtId="168" fontId="30" fillId="18" borderId="44" xfId="0" applyNumberFormat="1" applyFont="1" applyFill="1" applyBorder="1" applyAlignment="1">
      <alignment horizontal="center" vertical="center"/>
    </xf>
    <xf numFmtId="166" fontId="29" fillId="0" borderId="316" xfId="0" applyNumberFormat="1" applyFont="1" applyBorder="1" applyAlignment="1">
      <alignment horizontal="center" vertical="center"/>
    </xf>
    <xf numFmtId="166" fontId="29" fillId="0" borderId="317" xfId="0" applyNumberFormat="1" applyFont="1" applyBorder="1" applyAlignment="1">
      <alignment horizontal="center" vertical="center"/>
    </xf>
    <xf numFmtId="164" fontId="7" fillId="0" borderId="94" xfId="1" quotePrefix="1" applyNumberFormat="1" applyFont="1" applyFill="1" applyBorder="1" applyAlignment="1">
      <alignment horizontal="center" vertical="center" wrapText="1"/>
    </xf>
    <xf numFmtId="0" fontId="34" fillId="0" borderId="58" xfId="0" applyFont="1" applyBorder="1" applyAlignment="1">
      <alignment horizontal="center" vertical="center" wrapText="1"/>
    </xf>
    <xf numFmtId="165" fontId="2" fillId="17" borderId="103" xfId="1" applyNumberFormat="1" applyFont="1" applyFill="1" applyBorder="1" applyAlignment="1">
      <alignment horizontal="center" vertical="center"/>
    </xf>
    <xf numFmtId="165" fontId="2" fillId="17" borderId="38" xfId="1" applyNumberFormat="1" applyFont="1" applyFill="1" applyBorder="1" applyAlignment="1">
      <alignment horizontal="center" vertical="center"/>
    </xf>
    <xf numFmtId="165" fontId="2" fillId="17" borderId="17" xfId="1" applyNumberFormat="1" applyFont="1" applyFill="1" applyBorder="1" applyAlignment="1">
      <alignment horizontal="center" vertical="center"/>
    </xf>
    <xf numFmtId="165" fontId="6" fillId="17" borderId="103" xfId="0" applyNumberFormat="1" applyFont="1" applyFill="1" applyBorder="1" applyAlignment="1">
      <alignment horizontal="center" vertical="center"/>
    </xf>
    <xf numFmtId="165" fontId="6" fillId="17" borderId="38" xfId="0" applyNumberFormat="1" applyFont="1" applyFill="1" applyBorder="1" applyAlignment="1">
      <alignment horizontal="center" vertical="center"/>
    </xf>
    <xf numFmtId="165" fontId="6" fillId="17" borderId="96" xfId="0" applyNumberFormat="1" applyFont="1" applyFill="1" applyBorder="1" applyAlignment="1">
      <alignment horizontal="center" vertical="center"/>
    </xf>
    <xf numFmtId="0" fontId="34" fillId="0" borderId="103" xfId="0" applyFont="1" applyBorder="1" applyAlignment="1">
      <alignment horizontal="center" vertical="center" wrapText="1"/>
    </xf>
    <xf numFmtId="166" fontId="29" fillId="0" borderId="318" xfId="0" applyNumberFormat="1" applyFont="1" applyBorder="1" applyAlignment="1">
      <alignment horizontal="center" vertical="center"/>
    </xf>
    <xf numFmtId="164" fontId="5" fillId="29" borderId="125" xfId="1" quotePrefix="1" applyNumberFormat="1" applyFont="1" applyFill="1" applyBorder="1" applyAlignment="1">
      <alignment horizontal="center" vertical="center" wrapText="1"/>
    </xf>
    <xf numFmtId="166" fontId="29" fillId="0" borderId="319" xfId="0" applyNumberFormat="1" applyFont="1" applyBorder="1" applyAlignment="1">
      <alignment horizontal="center" vertical="center"/>
    </xf>
    <xf numFmtId="166" fontId="29" fillId="12" borderId="184" xfId="0" applyNumberFormat="1" applyFont="1" applyFill="1" applyBorder="1" applyAlignment="1">
      <alignment horizontal="center" vertical="center"/>
    </xf>
    <xf numFmtId="168" fontId="30" fillId="18" borderId="320" xfId="0" applyNumberFormat="1" applyFont="1" applyFill="1" applyBorder="1" applyAlignment="1">
      <alignment horizontal="center" vertical="center"/>
    </xf>
    <xf numFmtId="41" fontId="13" fillId="0" borderId="64" xfId="1" quotePrefix="1" applyNumberFormat="1" applyFont="1" applyFill="1" applyBorder="1" applyAlignment="1">
      <alignment horizontal="center" vertical="center" wrapText="1"/>
    </xf>
    <xf numFmtId="41" fontId="13" fillId="0" borderId="280" xfId="1" quotePrefix="1" applyNumberFormat="1" applyFont="1" applyFill="1" applyBorder="1" applyAlignment="1">
      <alignment horizontal="center" vertical="center" wrapText="1"/>
    </xf>
    <xf numFmtId="0" fontId="53" fillId="0" borderId="0" xfId="0" applyFont="1" applyAlignment="1">
      <alignment vertical="center"/>
    </xf>
    <xf numFmtId="0" fontId="53" fillId="0" borderId="49" xfId="0" applyFont="1" applyBorder="1" applyAlignment="1">
      <alignment vertical="center"/>
    </xf>
    <xf numFmtId="166" fontId="29" fillId="0" borderId="322" xfId="0" applyNumberFormat="1" applyFont="1" applyBorder="1" applyAlignment="1">
      <alignment horizontal="center" vertical="center"/>
    </xf>
    <xf numFmtId="166" fontId="47" fillId="0" borderId="262" xfId="0" applyNumberFormat="1" applyFont="1" applyBorder="1" applyAlignment="1">
      <alignment horizontal="center" vertical="center"/>
    </xf>
    <xf numFmtId="166" fontId="29" fillId="12" borderId="295" xfId="0" applyNumberFormat="1" applyFont="1" applyFill="1" applyBorder="1" applyAlignment="1">
      <alignment horizontal="center" vertical="center"/>
    </xf>
    <xf numFmtId="166" fontId="29" fillId="12" borderId="263" xfId="0" applyNumberFormat="1" applyFont="1" applyFill="1" applyBorder="1" applyAlignment="1">
      <alignment horizontal="center" vertical="center"/>
    </xf>
    <xf numFmtId="166" fontId="32" fillId="0" borderId="240" xfId="0" applyNumberFormat="1" applyFont="1" applyBorder="1" applyAlignment="1">
      <alignment horizontal="center" vertical="center"/>
    </xf>
    <xf numFmtId="166" fontId="13" fillId="13" borderId="318" xfId="0" applyNumberFormat="1" applyFont="1" applyFill="1" applyBorder="1" applyAlignment="1">
      <alignment horizontal="center" vertical="center"/>
    </xf>
    <xf numFmtId="168" fontId="33" fillId="18" borderId="293" xfId="0" applyNumberFormat="1" applyFont="1" applyFill="1" applyBorder="1" applyAlignment="1">
      <alignment horizontal="center" vertical="center"/>
    </xf>
    <xf numFmtId="41" fontId="13" fillId="0" borderId="19" xfId="1" quotePrefix="1" applyNumberFormat="1" applyFont="1" applyFill="1" applyBorder="1" applyAlignment="1">
      <alignment horizontal="center" vertical="center" wrapText="1"/>
    </xf>
    <xf numFmtId="166" fontId="29" fillId="0" borderId="323" xfId="0" applyNumberFormat="1" applyFont="1" applyBorder="1" applyAlignment="1">
      <alignment horizontal="center" vertical="center"/>
    </xf>
    <xf numFmtId="168" fontId="30" fillId="18" borderId="324" xfId="0" applyNumberFormat="1" applyFont="1" applyFill="1" applyBorder="1" applyAlignment="1">
      <alignment horizontal="center" vertical="center"/>
    </xf>
    <xf numFmtId="166" fontId="29" fillId="0" borderId="325" xfId="0" applyNumberFormat="1" applyFont="1" applyBorder="1" applyAlignment="1">
      <alignment horizontal="center" vertical="center"/>
    </xf>
    <xf numFmtId="168" fontId="30" fillId="18" borderId="326" xfId="0" applyNumberFormat="1" applyFont="1" applyFill="1" applyBorder="1" applyAlignment="1">
      <alignment horizontal="center" vertical="center"/>
    </xf>
    <xf numFmtId="166" fontId="29" fillId="0" borderId="327" xfId="0" applyNumberFormat="1" applyFont="1" applyBorder="1" applyAlignment="1">
      <alignment horizontal="center" vertical="center"/>
    </xf>
    <xf numFmtId="168" fontId="30" fillId="18" borderId="328" xfId="0" applyNumberFormat="1" applyFont="1" applyFill="1" applyBorder="1" applyAlignment="1">
      <alignment horizontal="center" vertical="center"/>
    </xf>
    <xf numFmtId="166" fontId="47" fillId="0" borderId="329" xfId="0" applyNumberFormat="1" applyFont="1" applyBorder="1" applyAlignment="1">
      <alignment horizontal="center" vertical="center"/>
    </xf>
    <xf numFmtId="168" fontId="48" fillId="18" borderId="330" xfId="0" applyNumberFormat="1" applyFont="1" applyFill="1" applyBorder="1" applyAlignment="1">
      <alignment horizontal="center" vertical="center"/>
    </xf>
    <xf numFmtId="166" fontId="29" fillId="0" borderId="329" xfId="0" applyNumberFormat="1" applyFont="1" applyBorder="1" applyAlignment="1">
      <alignment horizontal="center" vertical="center"/>
    </xf>
    <xf numFmtId="168" fontId="30" fillId="18" borderId="330" xfId="0" applyNumberFormat="1" applyFont="1" applyFill="1" applyBorder="1" applyAlignment="1">
      <alignment horizontal="center" vertical="center"/>
    </xf>
    <xf numFmtId="166" fontId="29" fillId="0" borderId="331" xfId="0" applyNumberFormat="1" applyFont="1" applyBorder="1" applyAlignment="1">
      <alignment horizontal="center" vertical="center"/>
    </xf>
    <xf numFmtId="168" fontId="30" fillId="18" borderId="332" xfId="0" applyNumberFormat="1" applyFont="1" applyFill="1" applyBorder="1" applyAlignment="1">
      <alignment horizontal="center" vertical="center"/>
    </xf>
    <xf numFmtId="41" fontId="13" fillId="0" borderId="213" xfId="1" quotePrefix="1" applyNumberFormat="1" applyFont="1" applyFill="1" applyBorder="1" applyAlignment="1">
      <alignment horizontal="center" vertical="center" wrapText="1"/>
    </xf>
    <xf numFmtId="41" fontId="6" fillId="0" borderId="108" xfId="1" quotePrefix="1" applyNumberFormat="1" applyFont="1" applyFill="1" applyBorder="1" applyAlignment="1">
      <alignment horizontal="center" vertical="center" wrapText="1"/>
    </xf>
    <xf numFmtId="41" fontId="13" fillId="0" borderId="108" xfId="1" quotePrefix="1" applyNumberFormat="1" applyFont="1" applyFill="1" applyBorder="1" applyAlignment="1">
      <alignment horizontal="center" vertical="center" wrapText="1"/>
    </xf>
    <xf numFmtId="0" fontId="18" fillId="0" borderId="27" xfId="0" applyFont="1" applyBorder="1"/>
    <xf numFmtId="0" fontId="39" fillId="0" borderId="27" xfId="0" applyFont="1" applyBorder="1"/>
    <xf numFmtId="0" fontId="18" fillId="0" borderId="27" xfId="0" applyFont="1" applyBorder="1" applyAlignment="1">
      <alignment vertical="center"/>
    </xf>
    <xf numFmtId="0" fontId="31" fillId="0" borderId="27" xfId="0" applyFont="1" applyBorder="1"/>
    <xf numFmtId="0" fontId="34" fillId="0" borderId="109" xfId="0" applyFont="1" applyBorder="1" applyAlignment="1">
      <alignment horizontal="center" vertical="center" wrapText="1"/>
    </xf>
    <xf numFmtId="0" fontId="3" fillId="3" borderId="99" xfId="0" applyFont="1" applyFill="1" applyBorder="1" applyAlignment="1">
      <alignment horizontal="center" vertical="center"/>
    </xf>
    <xf numFmtId="0" fontId="34" fillId="21" borderId="103" xfId="0" applyFont="1" applyFill="1" applyBorder="1" applyAlignment="1">
      <alignment horizontal="center" vertical="center" wrapText="1"/>
    </xf>
    <xf numFmtId="0" fontId="34" fillId="0" borderId="110" xfId="0" applyFont="1" applyBorder="1" applyAlignment="1">
      <alignment horizontal="center" vertical="center" wrapText="1"/>
    </xf>
    <xf numFmtId="41" fontId="34" fillId="21" borderId="103" xfId="1" quotePrefix="1" applyNumberFormat="1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/>
    </xf>
    <xf numFmtId="41" fontId="13" fillId="0" borderId="4" xfId="1" quotePrefix="1" applyNumberFormat="1" applyFont="1" applyFill="1" applyBorder="1" applyAlignment="1">
      <alignment horizontal="center" vertical="center" wrapText="1"/>
    </xf>
    <xf numFmtId="41" fontId="8" fillId="0" borderId="333" xfId="0" applyNumberFormat="1" applyFont="1" applyBorder="1" applyAlignment="1">
      <alignment horizontal="center" vertical="center" wrapText="1"/>
    </xf>
    <xf numFmtId="41" fontId="13" fillId="0" borderId="33" xfId="1" quotePrefix="1" applyNumberFormat="1" applyFont="1" applyFill="1" applyBorder="1" applyAlignment="1">
      <alignment horizontal="center" vertical="center" wrapText="1"/>
    </xf>
    <xf numFmtId="41" fontId="6" fillId="0" borderId="336" xfId="1" quotePrefix="1" applyNumberFormat="1" applyFont="1" applyFill="1" applyBorder="1" applyAlignment="1">
      <alignment horizontal="center" vertical="center" wrapText="1"/>
    </xf>
    <xf numFmtId="41" fontId="6" fillId="0" borderId="337" xfId="1" quotePrefix="1" applyNumberFormat="1" applyFont="1" applyFill="1" applyBorder="1" applyAlignment="1">
      <alignment horizontal="center" vertical="center" wrapText="1"/>
    </xf>
    <xf numFmtId="164" fontId="6" fillId="0" borderId="337" xfId="1" quotePrefix="1" applyNumberFormat="1" applyFont="1" applyFill="1" applyBorder="1" applyAlignment="1">
      <alignment horizontal="center" vertical="center" wrapText="1"/>
    </xf>
    <xf numFmtId="164" fontId="6" fillId="0" borderId="338" xfId="1" quotePrefix="1" applyNumberFormat="1" applyFont="1" applyFill="1" applyBorder="1" applyAlignment="1">
      <alignment horizontal="center" vertical="center" wrapText="1"/>
    </xf>
    <xf numFmtId="164" fontId="7" fillId="0" borderId="338" xfId="1" quotePrefix="1" applyNumberFormat="1" applyFont="1" applyFill="1" applyBorder="1" applyAlignment="1">
      <alignment horizontal="center" vertical="center" wrapText="1"/>
    </xf>
    <xf numFmtId="164" fontId="6" fillId="0" borderId="339" xfId="1" quotePrefix="1" applyNumberFormat="1" applyFont="1" applyFill="1" applyBorder="1" applyAlignment="1">
      <alignment horizontal="center" vertical="center" wrapText="1"/>
    </xf>
    <xf numFmtId="41" fontId="34" fillId="0" borderId="114" xfId="1" quotePrefix="1" applyNumberFormat="1" applyFont="1" applyFill="1" applyBorder="1" applyAlignment="1">
      <alignment horizontal="center" vertical="center" wrapText="1"/>
    </xf>
    <xf numFmtId="0" fontId="34" fillId="21" borderId="131" xfId="0" applyFont="1" applyFill="1" applyBorder="1" applyAlignment="1">
      <alignment horizontal="center" vertical="center" wrapText="1"/>
    </xf>
    <xf numFmtId="41" fontId="34" fillId="21" borderId="131" xfId="1" quotePrefix="1" applyNumberFormat="1" applyFont="1" applyFill="1" applyBorder="1" applyAlignment="1">
      <alignment horizontal="center" vertical="center" wrapText="1"/>
    </xf>
    <xf numFmtId="41" fontId="34" fillId="0" borderId="38" xfId="1" quotePrefix="1" applyNumberFormat="1" applyFont="1" applyFill="1" applyBorder="1" applyAlignment="1">
      <alignment horizontal="center" vertical="center" wrapText="1"/>
    </xf>
    <xf numFmtId="41" fontId="34" fillId="0" borderId="112" xfId="1" quotePrefix="1" applyNumberFormat="1" applyFont="1" applyFill="1" applyBorder="1" applyAlignment="1">
      <alignment horizontal="center" vertical="center" wrapText="1"/>
    </xf>
    <xf numFmtId="0" fontId="6" fillId="0" borderId="0" xfId="0" applyFont="1"/>
    <xf numFmtId="0" fontId="61" fillId="0" borderId="0" xfId="0" applyFont="1"/>
    <xf numFmtId="164" fontId="6" fillId="0" borderId="0" xfId="0" applyNumberFormat="1" applyFont="1"/>
    <xf numFmtId="41" fontId="6" fillId="0" borderId="0" xfId="0" applyNumberFormat="1" applyFont="1"/>
    <xf numFmtId="165" fontId="6" fillId="0" borderId="0" xfId="0" applyNumberFormat="1" applyFont="1"/>
    <xf numFmtId="0" fontId="6" fillId="0" borderId="0" xfId="0" applyFont="1" applyAlignment="1">
      <alignment horizontal="center"/>
    </xf>
    <xf numFmtId="164" fontId="7" fillId="0" borderId="340" xfId="1" quotePrefix="1" applyNumberFormat="1" applyFont="1" applyFill="1" applyBorder="1" applyAlignment="1">
      <alignment horizontal="center" vertical="center" wrapText="1"/>
    </xf>
    <xf numFmtId="166" fontId="29" fillId="0" borderId="341" xfId="0" applyNumberFormat="1" applyFont="1" applyBorder="1" applyAlignment="1">
      <alignment horizontal="center" vertical="center"/>
    </xf>
    <xf numFmtId="166" fontId="29" fillId="12" borderId="318" xfId="0" applyNumberFormat="1" applyFont="1" applyFill="1" applyBorder="1" applyAlignment="1">
      <alignment horizontal="center" vertical="center"/>
    </xf>
    <xf numFmtId="168" fontId="13" fillId="14" borderId="318" xfId="0" applyNumberFormat="1" applyFont="1" applyFill="1" applyBorder="1" applyAlignment="1">
      <alignment horizontal="center" vertical="center"/>
    </xf>
    <xf numFmtId="168" fontId="30" fillId="18" borderId="342" xfId="0" applyNumberFormat="1" applyFont="1" applyFill="1" applyBorder="1" applyAlignment="1">
      <alignment horizontal="center" vertical="center"/>
    </xf>
    <xf numFmtId="166" fontId="13" fillId="13" borderId="343" xfId="0" applyNumberFormat="1" applyFont="1" applyFill="1" applyBorder="1" applyAlignment="1">
      <alignment horizontal="center" vertical="center"/>
    </xf>
    <xf numFmtId="166" fontId="32" fillId="0" borderId="344" xfId="0" applyNumberFormat="1" applyFont="1" applyBorder="1" applyAlignment="1">
      <alignment horizontal="center" vertical="center"/>
    </xf>
    <xf numFmtId="168" fontId="13" fillId="14" borderId="345" xfId="0" applyNumberFormat="1" applyFont="1" applyFill="1" applyBorder="1" applyAlignment="1">
      <alignment horizontal="center" vertical="center"/>
    </xf>
    <xf numFmtId="168" fontId="33" fillId="18" borderId="345" xfId="0" applyNumberFormat="1" applyFont="1" applyFill="1" applyBorder="1" applyAlignment="1">
      <alignment horizontal="center" vertical="center"/>
    </xf>
    <xf numFmtId="168" fontId="30" fillId="18" borderId="347" xfId="0" applyNumberFormat="1" applyFont="1" applyFill="1" applyBorder="1" applyAlignment="1">
      <alignment horizontal="center" vertical="center"/>
    </xf>
    <xf numFmtId="166" fontId="32" fillId="0" borderId="346" xfId="0" applyNumberFormat="1" applyFont="1" applyBorder="1" applyAlignment="1">
      <alignment horizontal="center" vertical="center"/>
    </xf>
    <xf numFmtId="166" fontId="47" fillId="0" borderId="345" xfId="0" applyNumberFormat="1" applyFont="1" applyBorder="1" applyAlignment="1">
      <alignment horizontal="center" vertical="center"/>
    </xf>
    <xf numFmtId="166" fontId="46" fillId="13" borderId="345" xfId="0" applyNumberFormat="1" applyFont="1" applyFill="1" applyBorder="1" applyAlignment="1">
      <alignment horizontal="center" vertical="center"/>
    </xf>
    <xf numFmtId="168" fontId="46" fillId="14" borderId="345" xfId="0" applyNumberFormat="1" applyFont="1" applyFill="1" applyBorder="1" applyAlignment="1">
      <alignment horizontal="center" vertical="center"/>
    </xf>
    <xf numFmtId="168" fontId="30" fillId="18" borderId="348" xfId="0" applyNumberFormat="1" applyFont="1" applyFill="1" applyBorder="1" applyAlignment="1">
      <alignment horizontal="center" vertical="center"/>
    </xf>
    <xf numFmtId="0" fontId="6" fillId="8" borderId="194" xfId="0" applyFont="1" applyFill="1" applyBorder="1" applyAlignment="1">
      <alignment horizontal="left" vertical="center"/>
    </xf>
    <xf numFmtId="0" fontId="6" fillId="8" borderId="228" xfId="0" applyFont="1" applyFill="1" applyBorder="1" applyAlignment="1">
      <alignment horizontal="left" vertical="center"/>
    </xf>
    <xf numFmtId="166" fontId="29" fillId="0" borderId="349" xfId="0" applyNumberFormat="1" applyFont="1" applyBorder="1" applyAlignment="1">
      <alignment horizontal="center" vertical="center"/>
    </xf>
    <xf numFmtId="166" fontId="29" fillId="0" borderId="350" xfId="0" applyNumberFormat="1" applyFont="1" applyBorder="1" applyAlignment="1">
      <alignment horizontal="center" vertical="center"/>
    </xf>
    <xf numFmtId="166" fontId="13" fillId="13" borderId="350" xfId="0" applyNumberFormat="1" applyFont="1" applyFill="1" applyBorder="1" applyAlignment="1">
      <alignment horizontal="center" vertical="center"/>
    </xf>
    <xf numFmtId="168" fontId="13" fillId="14" borderId="350" xfId="0" applyNumberFormat="1" applyFont="1" applyFill="1" applyBorder="1" applyAlignment="1">
      <alignment horizontal="center" vertical="center"/>
    </xf>
    <xf numFmtId="168" fontId="30" fillId="18" borderId="228" xfId="0" applyNumberFormat="1" applyFont="1" applyFill="1" applyBorder="1" applyAlignment="1">
      <alignment horizontal="center" vertical="center"/>
    </xf>
    <xf numFmtId="168" fontId="30" fillId="18" borderId="351" xfId="0" applyNumberFormat="1" applyFont="1" applyFill="1" applyBorder="1" applyAlignment="1">
      <alignment horizontal="center" vertical="center"/>
    </xf>
    <xf numFmtId="166" fontId="29" fillId="0" borderId="352" xfId="0" applyNumberFormat="1" applyFont="1" applyBorder="1" applyAlignment="1">
      <alignment horizontal="center" vertical="center"/>
    </xf>
    <xf numFmtId="168" fontId="13" fillId="14" borderId="350" xfId="0" applyNumberFormat="1" applyFont="1" applyFill="1" applyBorder="1" applyAlignment="1">
      <alignment vertical="center"/>
    </xf>
    <xf numFmtId="9" fontId="59" fillId="0" borderId="126" xfId="6" applyFont="1" applyBorder="1" applyAlignment="1">
      <alignment horizontal="center"/>
    </xf>
    <xf numFmtId="9" fontId="59" fillId="0" borderId="126" xfId="6" applyFont="1" applyBorder="1"/>
    <xf numFmtId="41" fontId="34" fillId="0" borderId="223" xfId="1" quotePrefix="1" applyNumberFormat="1" applyFont="1" applyFill="1" applyBorder="1" applyAlignment="1">
      <alignment horizontal="center" vertical="center" wrapText="1"/>
    </xf>
    <xf numFmtId="0" fontId="34" fillId="21" borderId="221" xfId="0" applyFont="1" applyFill="1" applyBorder="1" applyAlignment="1">
      <alignment horizontal="center" vertical="center" wrapText="1"/>
    </xf>
    <xf numFmtId="41" fontId="34" fillId="21" borderId="114" xfId="1" quotePrefix="1" applyNumberFormat="1" applyFont="1" applyFill="1" applyBorder="1" applyAlignment="1">
      <alignment horizontal="center" vertical="center" wrapText="1"/>
    </xf>
    <xf numFmtId="0" fontId="34" fillId="0" borderId="353" xfId="0" applyFont="1" applyBorder="1" applyAlignment="1">
      <alignment horizontal="center" vertical="center" wrapText="1"/>
    </xf>
    <xf numFmtId="0" fontId="34" fillId="0" borderId="131" xfId="0" applyFont="1" applyBorder="1" applyAlignment="1">
      <alignment horizontal="center" vertical="center" wrapText="1"/>
    </xf>
    <xf numFmtId="41" fontId="6" fillId="0" borderId="334" xfId="1" quotePrefix="1" applyNumberFormat="1" applyFont="1" applyFill="1" applyBorder="1" applyAlignment="1">
      <alignment horizontal="center" vertical="center" wrapText="1"/>
    </xf>
    <xf numFmtId="168" fontId="33" fillId="18" borderId="347" xfId="0" applyNumberFormat="1" applyFont="1" applyFill="1" applyBorder="1" applyAlignment="1">
      <alignment horizontal="center" vertical="center"/>
    </xf>
    <xf numFmtId="166" fontId="47" fillId="0" borderId="346" xfId="0" applyNumberFormat="1" applyFont="1" applyBorder="1" applyAlignment="1">
      <alignment horizontal="center" vertical="center"/>
    </xf>
    <xf numFmtId="0" fontId="34" fillId="21" borderId="308" xfId="0" applyFont="1" applyFill="1" applyBorder="1" applyAlignment="1">
      <alignment horizontal="center" vertical="center" wrapText="1"/>
    </xf>
    <xf numFmtId="41" fontId="6" fillId="0" borderId="355" xfId="1" quotePrefix="1" applyNumberFormat="1" applyFont="1" applyFill="1" applyBorder="1" applyAlignment="1">
      <alignment horizontal="center" vertical="center" wrapText="1"/>
    </xf>
    <xf numFmtId="164" fontId="6" fillId="0" borderId="10" xfId="1" quotePrefix="1" applyNumberFormat="1" applyFont="1" applyFill="1" applyBorder="1" applyAlignment="1">
      <alignment horizontal="center" vertical="center" wrapText="1"/>
    </xf>
    <xf numFmtId="164" fontId="6" fillId="0" borderId="133" xfId="1" quotePrefix="1" applyNumberFormat="1" applyFont="1" applyFill="1" applyBorder="1" applyAlignment="1">
      <alignment horizontal="center" vertical="center" wrapText="1"/>
    </xf>
    <xf numFmtId="164" fontId="7" fillId="0" borderId="10" xfId="1" quotePrefix="1" applyNumberFormat="1" applyFont="1" applyFill="1" applyBorder="1" applyAlignment="1">
      <alignment horizontal="center" vertical="center" wrapText="1"/>
    </xf>
    <xf numFmtId="164" fontId="6" fillId="0" borderId="335" xfId="1" quotePrefix="1" applyNumberFormat="1" applyFont="1" applyFill="1" applyBorder="1" applyAlignment="1">
      <alignment horizontal="center" vertical="center" wrapText="1"/>
    </xf>
    <xf numFmtId="164" fontId="7" fillId="0" borderId="134" xfId="1" quotePrefix="1" applyNumberFormat="1" applyFont="1" applyFill="1" applyBorder="1" applyAlignment="1">
      <alignment horizontal="center" vertical="center" wrapText="1"/>
    </xf>
    <xf numFmtId="41" fontId="6" fillId="0" borderId="354" xfId="1" quotePrefix="1" applyNumberFormat="1" applyFont="1" applyFill="1" applyBorder="1" applyAlignment="1">
      <alignment horizontal="center" vertical="center" wrapText="1"/>
    </xf>
    <xf numFmtId="41" fontId="6" fillId="0" borderId="104" xfId="1" quotePrefix="1" applyNumberFormat="1" applyFont="1" applyFill="1" applyBorder="1" applyAlignment="1">
      <alignment horizontal="center" vertical="center" wrapText="1"/>
    </xf>
    <xf numFmtId="164" fontId="6" fillId="0" borderId="5" xfId="1" quotePrefix="1" applyNumberFormat="1" applyFont="1" applyFill="1" applyBorder="1" applyAlignment="1">
      <alignment horizontal="center" vertical="center" wrapText="1"/>
    </xf>
    <xf numFmtId="164" fontId="6" fillId="0" borderId="104" xfId="1" quotePrefix="1" applyNumberFormat="1" applyFont="1" applyFill="1" applyBorder="1" applyAlignment="1">
      <alignment horizontal="center" vertical="center" wrapText="1"/>
    </xf>
    <xf numFmtId="164" fontId="7" fillId="0" borderId="5" xfId="1" quotePrefix="1" applyNumberFormat="1" applyFont="1" applyFill="1" applyBorder="1" applyAlignment="1">
      <alignment horizontal="center" vertical="center" wrapText="1"/>
    </xf>
    <xf numFmtId="164" fontId="6" fillId="0" borderId="224" xfId="1" quotePrefix="1" applyNumberFormat="1" applyFont="1" applyFill="1" applyBorder="1" applyAlignment="1">
      <alignment horizontal="center" vertical="center" wrapText="1"/>
    </xf>
    <xf numFmtId="164" fontId="7" fillId="0" borderId="109" xfId="1" quotePrefix="1" applyNumberFormat="1" applyFont="1" applyFill="1" applyBorder="1" applyAlignment="1">
      <alignment horizontal="center" vertical="center" wrapText="1"/>
    </xf>
    <xf numFmtId="41" fontId="13" fillId="0" borderId="278" xfId="1" quotePrefix="1" applyNumberFormat="1" applyFont="1" applyFill="1" applyBorder="1" applyAlignment="1">
      <alignment horizontal="center" vertical="center" wrapText="1"/>
    </xf>
    <xf numFmtId="165" fontId="10" fillId="3" borderId="17" xfId="1" quotePrefix="1" applyNumberFormat="1" applyFont="1" applyFill="1" applyBorder="1" applyAlignment="1">
      <alignment horizontal="center" vertical="center" wrapText="1"/>
    </xf>
    <xf numFmtId="165" fontId="10" fillId="3" borderId="103" xfId="1" applyNumberFormat="1" applyFont="1" applyFill="1" applyBorder="1" applyAlignment="1">
      <alignment horizontal="center" vertical="center"/>
    </xf>
    <xf numFmtId="165" fontId="5" fillId="3" borderId="38" xfId="1" quotePrefix="1" applyNumberFormat="1" applyFont="1" applyFill="1" applyBorder="1" applyAlignment="1">
      <alignment horizontal="center" vertical="center" wrapText="1"/>
    </xf>
    <xf numFmtId="165" fontId="5" fillId="3" borderId="17" xfId="1" quotePrefix="1" applyNumberFormat="1" applyFont="1" applyFill="1" applyBorder="1" applyAlignment="1">
      <alignment horizontal="center" vertical="center" wrapText="1"/>
    </xf>
    <xf numFmtId="165" fontId="10" fillId="3" borderId="114" xfId="0" applyNumberFormat="1" applyFont="1" applyFill="1" applyBorder="1" applyAlignment="1">
      <alignment horizontal="center" vertical="center" wrapText="1"/>
    </xf>
    <xf numFmtId="41" fontId="34" fillId="21" borderId="106" xfId="1" quotePrefix="1" applyNumberFormat="1" applyFont="1" applyFill="1" applyBorder="1" applyAlignment="1">
      <alignment horizontal="center" vertical="center" wrapText="1"/>
    </xf>
    <xf numFmtId="165" fontId="2" fillId="24" borderId="7" xfId="1" applyNumberFormat="1" applyFont="1" applyFill="1" applyBorder="1" applyAlignment="1">
      <alignment horizontal="center" vertical="center"/>
    </xf>
    <xf numFmtId="0" fontId="34" fillId="0" borderId="127" xfId="0" applyFont="1" applyBorder="1" applyAlignment="1">
      <alignment horizontal="center" vertical="center" wrapText="1"/>
    </xf>
    <xf numFmtId="0" fontId="34" fillId="0" borderId="140" xfId="0" applyFont="1" applyBorder="1" applyAlignment="1">
      <alignment horizontal="center" vertical="center" wrapText="1"/>
    </xf>
    <xf numFmtId="164" fontId="10" fillId="0" borderId="338" xfId="1" quotePrefix="1" applyNumberFormat="1" applyFont="1" applyFill="1" applyBorder="1" applyAlignment="1">
      <alignment horizontal="center" vertical="center" wrapText="1"/>
    </xf>
    <xf numFmtId="164" fontId="10" fillId="21" borderId="339" xfId="1" quotePrefix="1" applyNumberFormat="1" applyFont="1" applyFill="1" applyBorder="1" applyAlignment="1">
      <alignment horizontal="center" vertical="center" wrapText="1"/>
    </xf>
    <xf numFmtId="0" fontId="34" fillId="0" borderId="137" xfId="0" applyFont="1" applyBorder="1" applyAlignment="1">
      <alignment horizontal="center" vertical="center" wrapText="1"/>
    </xf>
    <xf numFmtId="164" fontId="10" fillId="21" borderId="338" xfId="1" quotePrefix="1" applyNumberFormat="1" applyFont="1" applyFill="1" applyBorder="1" applyAlignment="1">
      <alignment horizontal="center" vertical="center" wrapText="1"/>
    </xf>
    <xf numFmtId="164" fontId="10" fillId="21" borderId="337" xfId="1" quotePrefix="1" applyNumberFormat="1" applyFont="1" applyFill="1" applyBorder="1" applyAlignment="1">
      <alignment horizontal="center" vertical="center" wrapText="1"/>
    </xf>
    <xf numFmtId="0" fontId="13" fillId="0" borderId="339" xfId="0" applyFont="1" applyBorder="1" applyAlignment="1">
      <alignment horizontal="center" vertical="center" wrapText="1"/>
    </xf>
    <xf numFmtId="164" fontId="10" fillId="0" borderId="337" xfId="1" quotePrefix="1" applyNumberFormat="1" applyFont="1" applyFill="1" applyBorder="1" applyAlignment="1">
      <alignment horizontal="center" vertical="center" wrapText="1"/>
    </xf>
    <xf numFmtId="164" fontId="5" fillId="29" borderId="356" xfId="1" quotePrefix="1" applyNumberFormat="1" applyFont="1" applyFill="1" applyBorder="1" applyAlignment="1">
      <alignment horizontal="center" vertical="center" wrapText="1"/>
    </xf>
    <xf numFmtId="41" fontId="6" fillId="0" borderId="357" xfId="1" quotePrefix="1" applyNumberFormat="1" applyFont="1" applyFill="1" applyBorder="1" applyAlignment="1">
      <alignment horizontal="center" vertical="center" wrapText="1"/>
    </xf>
    <xf numFmtId="41" fontId="6" fillId="0" borderId="102" xfId="1" quotePrefix="1" applyNumberFormat="1" applyFont="1" applyFill="1" applyBorder="1" applyAlignment="1">
      <alignment horizontal="center" vertical="center" wrapText="1"/>
    </xf>
    <xf numFmtId="165" fontId="2" fillId="24" borderId="22" xfId="1" applyNumberFormat="1" applyFont="1" applyFill="1" applyBorder="1" applyAlignment="1">
      <alignment horizontal="center" vertical="center"/>
    </xf>
    <xf numFmtId="165" fontId="2" fillId="24" borderId="106" xfId="1" applyNumberFormat="1" applyFont="1" applyFill="1" applyBorder="1" applyAlignment="1">
      <alignment horizontal="center" vertical="center"/>
    </xf>
    <xf numFmtId="165" fontId="2" fillId="24" borderId="45" xfId="1" applyNumberFormat="1" applyFont="1" applyFill="1" applyBorder="1" applyAlignment="1">
      <alignment horizontal="center" vertical="center"/>
    </xf>
    <xf numFmtId="165" fontId="6" fillId="24" borderId="106" xfId="0" applyNumberFormat="1" applyFont="1" applyFill="1" applyBorder="1" applyAlignment="1">
      <alignment horizontal="center" vertical="center"/>
    </xf>
    <xf numFmtId="165" fontId="6" fillId="24" borderId="45" xfId="0" applyNumberFormat="1" applyFont="1" applyFill="1" applyBorder="1" applyAlignment="1">
      <alignment horizontal="center" vertical="center"/>
    </xf>
    <xf numFmtId="165" fontId="6" fillId="24" borderId="112" xfId="0" applyNumberFormat="1" applyFont="1" applyFill="1" applyBorder="1" applyAlignment="1">
      <alignment horizontal="center" vertical="center"/>
    </xf>
    <xf numFmtId="0" fontId="34" fillId="21" borderId="17" xfId="0" applyFont="1" applyFill="1" applyBorder="1" applyAlignment="1">
      <alignment horizontal="center" vertical="center" wrapText="1"/>
    </xf>
    <xf numFmtId="0" fontId="34" fillId="0" borderId="108" xfId="0" applyFont="1" applyBorder="1" applyAlignment="1">
      <alignment horizontal="center" vertical="center" wrapText="1"/>
    </xf>
    <xf numFmtId="0" fontId="34" fillId="0" borderId="359" xfId="0" applyFont="1" applyBorder="1" applyAlignment="1">
      <alignment horizontal="center" vertical="center" wrapText="1"/>
    </xf>
    <xf numFmtId="0" fontId="34" fillId="0" borderId="93" xfId="0" applyFont="1" applyBorder="1" applyAlignment="1">
      <alignment horizontal="center" vertical="center" wrapText="1"/>
    </xf>
    <xf numFmtId="0" fontId="34" fillId="0" borderId="224" xfId="0" applyFont="1" applyBorder="1" applyAlignment="1">
      <alignment horizontal="center" vertical="center" wrapText="1"/>
    </xf>
    <xf numFmtId="0" fontId="34" fillId="0" borderId="104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13" fillId="0" borderId="224" xfId="0" applyFont="1" applyBorder="1" applyAlignment="1">
      <alignment horizontal="center" vertical="center" wrapText="1"/>
    </xf>
    <xf numFmtId="41" fontId="13" fillId="0" borderId="358" xfId="1" quotePrefix="1" applyNumberFormat="1" applyFont="1" applyFill="1" applyBorder="1" applyAlignment="1">
      <alignment horizontal="center" vertical="center" wrapText="1"/>
    </xf>
    <xf numFmtId="164" fontId="6" fillId="0" borderId="339" xfId="1" quotePrefix="1" applyNumberFormat="1" applyFont="1" applyBorder="1" applyAlignment="1">
      <alignment vertical="center" wrapText="1"/>
    </xf>
    <xf numFmtId="164" fontId="6" fillId="0" borderId="360" xfId="1" quotePrefix="1" applyNumberFormat="1" applyFont="1" applyFill="1" applyBorder="1" applyAlignment="1">
      <alignment horizontal="center" vertical="center" wrapText="1"/>
    </xf>
    <xf numFmtId="164" fontId="7" fillId="0" borderId="361" xfId="1" quotePrefix="1" applyNumberFormat="1" applyFont="1" applyFill="1" applyBorder="1" applyAlignment="1">
      <alignment horizontal="center" vertical="center" wrapText="1"/>
    </xf>
    <xf numFmtId="164" fontId="6" fillId="0" borderId="101" xfId="1" quotePrefix="1" applyNumberFormat="1" applyFont="1" applyFill="1" applyBorder="1" applyAlignment="1">
      <alignment horizontal="center" vertical="center" wrapText="1"/>
    </xf>
    <xf numFmtId="164" fontId="7" fillId="0" borderId="110" xfId="1" quotePrefix="1" applyNumberFormat="1" applyFont="1" applyFill="1" applyBorder="1" applyAlignment="1">
      <alignment horizontal="center" vertical="center" wrapText="1"/>
    </xf>
    <xf numFmtId="168" fontId="30" fillId="18" borderId="362" xfId="0" applyNumberFormat="1" applyFont="1" applyFill="1" applyBorder="1" applyAlignment="1">
      <alignment horizontal="center" vertical="center"/>
    </xf>
    <xf numFmtId="164" fontId="5" fillId="21" borderId="338" xfId="1" quotePrefix="1" applyNumberFormat="1" applyFont="1" applyFill="1" applyBorder="1" applyAlignment="1">
      <alignment horizontal="center" vertical="center" wrapText="1"/>
    </xf>
    <xf numFmtId="0" fontId="34" fillId="0" borderId="363" xfId="0" applyFont="1" applyBorder="1" applyAlignment="1">
      <alignment horizontal="center" vertical="center" wrapText="1"/>
    </xf>
    <xf numFmtId="0" fontId="34" fillId="0" borderId="129" xfId="0" applyFont="1" applyBorder="1" applyAlignment="1">
      <alignment horizontal="center" vertical="center" wrapText="1"/>
    </xf>
    <xf numFmtId="0" fontId="34" fillId="0" borderId="101" xfId="0" applyFont="1" applyBorder="1" applyAlignment="1">
      <alignment horizontal="center" vertical="center" wrapText="1"/>
    </xf>
    <xf numFmtId="0" fontId="34" fillId="21" borderId="129" xfId="0" applyFont="1" applyFill="1" applyBorder="1" applyAlignment="1">
      <alignment horizontal="center" vertical="center" wrapText="1"/>
    </xf>
    <xf numFmtId="0" fontId="3" fillId="3" borderId="91" xfId="0" applyFont="1" applyFill="1" applyBorder="1" applyAlignment="1">
      <alignment horizontal="center" vertical="center"/>
    </xf>
    <xf numFmtId="0" fontId="3" fillId="22" borderId="91" xfId="0" applyFont="1" applyFill="1" applyBorder="1" applyAlignment="1">
      <alignment horizontal="center" vertical="center"/>
    </xf>
    <xf numFmtId="164" fontId="5" fillId="29" borderId="364" xfId="1" quotePrefix="1" applyNumberFormat="1" applyFont="1" applyFill="1" applyBorder="1" applyAlignment="1">
      <alignment horizontal="center" vertical="center" wrapText="1"/>
    </xf>
    <xf numFmtId="164" fontId="5" fillId="29" borderId="11" xfId="1" quotePrefix="1" applyNumberFormat="1" applyFont="1" applyFill="1" applyBorder="1" applyAlignment="1">
      <alignment horizontal="center" vertical="center" wrapText="1"/>
    </xf>
    <xf numFmtId="0" fontId="34" fillId="0" borderId="33" xfId="0" applyFont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164" fontId="5" fillId="29" borderId="12" xfId="1" quotePrefix="1" applyNumberFormat="1" applyFont="1" applyFill="1" applyBorder="1" applyAlignment="1">
      <alignment horizontal="center" vertical="center" wrapText="1"/>
    </xf>
    <xf numFmtId="0" fontId="13" fillId="0" borderId="366" xfId="0" applyFont="1" applyBorder="1" applyAlignment="1">
      <alignment horizontal="center" vertical="center" wrapText="1"/>
    </xf>
    <xf numFmtId="166" fontId="29" fillId="21" borderId="163" xfId="0" applyNumberFormat="1" applyFont="1" applyFill="1" applyBorder="1" applyAlignment="1">
      <alignment horizontal="center" vertical="center"/>
    </xf>
    <xf numFmtId="166" fontId="29" fillId="21" borderId="164" xfId="0" applyNumberFormat="1" applyFont="1" applyFill="1" applyBorder="1" applyAlignment="1">
      <alignment horizontal="center" vertical="center"/>
    </xf>
    <xf numFmtId="41" fontId="10" fillId="21" borderId="34" xfId="1" quotePrefix="1" applyNumberFormat="1" applyFont="1" applyFill="1" applyBorder="1" applyAlignment="1">
      <alignment horizontal="center" vertical="center" wrapText="1"/>
    </xf>
    <xf numFmtId="164" fontId="10" fillId="21" borderId="101" xfId="1" quotePrefix="1" applyNumberFormat="1" applyFont="1" applyFill="1" applyBorder="1" applyAlignment="1">
      <alignment horizontal="center" vertical="center" wrapText="1"/>
    </xf>
    <xf numFmtId="0" fontId="34" fillId="21" borderId="101" xfId="0" applyFont="1" applyFill="1" applyBorder="1" applyAlignment="1">
      <alignment horizontal="center" vertical="center" wrapText="1"/>
    </xf>
    <xf numFmtId="41" fontId="34" fillId="21" borderId="225" xfId="1" quotePrefix="1" applyNumberFormat="1" applyFont="1" applyFill="1" applyBorder="1" applyAlignment="1">
      <alignment horizontal="center" vertical="center" wrapText="1"/>
    </xf>
    <xf numFmtId="41" fontId="10" fillId="21" borderId="101" xfId="1" quotePrefix="1" applyNumberFormat="1" applyFont="1" applyFill="1" applyBorder="1" applyAlignment="1">
      <alignment horizontal="center" vertical="center" wrapText="1"/>
    </xf>
    <xf numFmtId="166" fontId="29" fillId="21" borderId="175" xfId="0" applyNumberFormat="1" applyFont="1" applyFill="1" applyBorder="1" applyAlignment="1">
      <alignment horizontal="center" vertical="center"/>
    </xf>
    <xf numFmtId="0" fontId="34" fillId="0" borderId="367" xfId="0" applyFont="1" applyBorder="1" applyAlignment="1">
      <alignment horizontal="center" vertical="center" wrapText="1"/>
    </xf>
    <xf numFmtId="0" fontId="34" fillId="0" borderId="368" xfId="0" applyFont="1" applyBorder="1" applyAlignment="1">
      <alignment horizontal="center" vertical="center" wrapText="1"/>
    </xf>
    <xf numFmtId="0" fontId="34" fillId="0" borderId="339" xfId="0" applyFont="1" applyBorder="1" applyAlignment="1">
      <alignment horizontal="center" vertical="center" wrapText="1"/>
    </xf>
    <xf numFmtId="0" fontId="34" fillId="0" borderId="337" xfId="0" applyFont="1" applyBorder="1" applyAlignment="1">
      <alignment horizontal="center" vertical="center" wrapText="1"/>
    </xf>
    <xf numFmtId="0" fontId="34" fillId="0" borderId="369" xfId="0" applyFont="1" applyBorder="1" applyAlignment="1">
      <alignment horizontal="center" vertical="center" wrapText="1"/>
    </xf>
    <xf numFmtId="0" fontId="66" fillId="21" borderId="0" xfId="0" applyFont="1" applyFill="1"/>
    <xf numFmtId="41" fontId="34" fillId="21" borderId="38" xfId="1" quotePrefix="1" applyNumberFormat="1" applyFont="1" applyFill="1" applyBorder="1" applyAlignment="1">
      <alignment horizontal="center" vertical="center" wrapText="1"/>
    </xf>
    <xf numFmtId="41" fontId="6" fillId="0" borderId="370" xfId="1" quotePrefix="1" applyNumberFormat="1" applyFont="1" applyFill="1" applyBorder="1" applyAlignment="1">
      <alignment horizontal="center" vertical="center" wrapText="1"/>
    </xf>
    <xf numFmtId="41" fontId="6" fillId="0" borderId="371" xfId="1" quotePrefix="1" applyNumberFormat="1" applyFont="1" applyFill="1" applyBorder="1" applyAlignment="1">
      <alignment horizontal="center" vertical="center" wrapText="1"/>
    </xf>
    <xf numFmtId="164" fontId="6" fillId="0" borderId="372" xfId="1" quotePrefix="1" applyNumberFormat="1" applyFont="1" applyFill="1" applyBorder="1" applyAlignment="1">
      <alignment horizontal="center" vertical="center" wrapText="1"/>
    </xf>
    <xf numFmtId="164" fontId="6" fillId="0" borderId="371" xfId="1" quotePrefix="1" applyNumberFormat="1" applyFont="1" applyFill="1" applyBorder="1" applyAlignment="1">
      <alignment horizontal="center" vertical="center" wrapText="1"/>
    </xf>
    <xf numFmtId="164" fontId="10" fillId="0" borderId="372" xfId="1" quotePrefix="1" applyNumberFormat="1" applyFont="1" applyFill="1" applyBorder="1" applyAlignment="1">
      <alignment horizontal="center" vertical="center" wrapText="1"/>
    </xf>
    <xf numFmtId="164" fontId="10" fillId="0" borderId="371" xfId="1" quotePrefix="1" applyNumberFormat="1" applyFont="1" applyFill="1" applyBorder="1" applyAlignment="1">
      <alignment horizontal="center" vertical="center" wrapText="1"/>
    </xf>
    <xf numFmtId="164" fontId="7" fillId="0" borderId="372" xfId="1" quotePrefix="1" applyNumberFormat="1" applyFont="1" applyFill="1" applyBorder="1" applyAlignment="1">
      <alignment horizontal="center" vertical="center" wrapText="1"/>
    </xf>
    <xf numFmtId="164" fontId="6" fillId="0" borderId="373" xfId="1" quotePrefix="1" applyNumberFormat="1" applyFont="1" applyFill="1" applyBorder="1" applyAlignment="1">
      <alignment horizontal="center" vertical="center" wrapText="1"/>
    </xf>
    <xf numFmtId="0" fontId="34" fillId="21" borderId="339" xfId="0" applyFont="1" applyFill="1" applyBorder="1" applyAlignment="1">
      <alignment horizontal="center" vertical="center" wrapText="1"/>
    </xf>
    <xf numFmtId="164" fontId="6" fillId="0" borderId="100" xfId="1" quotePrefix="1" applyNumberFormat="1" applyFont="1" applyFill="1" applyBorder="1" applyAlignment="1">
      <alignment horizontal="center" vertical="center" wrapText="1"/>
    </xf>
    <xf numFmtId="164" fontId="6" fillId="0" borderId="19" xfId="1" quotePrefix="1" applyNumberFormat="1" applyFont="1" applyFill="1" applyBorder="1" applyAlignment="1">
      <alignment horizontal="center" vertical="center" wrapText="1"/>
    </xf>
    <xf numFmtId="164" fontId="7" fillId="0" borderId="19" xfId="1" quotePrefix="1" applyNumberFormat="1" applyFont="1" applyFill="1" applyBorder="1" applyAlignment="1">
      <alignment horizontal="center" vertical="center" wrapText="1"/>
    </xf>
    <xf numFmtId="164" fontId="6" fillId="0" borderId="130" xfId="1" quotePrefix="1" applyNumberFormat="1" applyFont="1" applyFill="1" applyBorder="1" applyAlignment="1">
      <alignment horizontal="center" vertical="center" wrapText="1"/>
    </xf>
    <xf numFmtId="164" fontId="7" fillId="0" borderId="108" xfId="1" quotePrefix="1" applyNumberFormat="1" applyFont="1" applyFill="1" applyBorder="1" applyAlignment="1">
      <alignment horizontal="center" vertical="center" wrapText="1"/>
    </xf>
    <xf numFmtId="164" fontId="10" fillId="0" borderId="19" xfId="1" quotePrefix="1" applyNumberFormat="1" applyFont="1" applyFill="1" applyBorder="1" applyAlignment="1">
      <alignment horizontal="center" vertical="center" wrapText="1"/>
    </xf>
    <xf numFmtId="0" fontId="34" fillId="0" borderId="304" xfId="0" applyFont="1" applyBorder="1" applyAlignment="1">
      <alignment horizontal="center" vertical="center" wrapText="1"/>
    </xf>
    <xf numFmtId="0" fontId="34" fillId="0" borderId="92" xfId="0" applyFont="1" applyBorder="1" applyAlignment="1">
      <alignment horizontal="center" vertical="center" wrapText="1"/>
    </xf>
    <xf numFmtId="0" fontId="34" fillId="0" borderId="130" xfId="0" applyFont="1" applyBorder="1" applyAlignment="1">
      <alignment horizontal="center" vertical="center" wrapText="1"/>
    </xf>
    <xf numFmtId="0" fontId="34" fillId="0" borderId="100" xfId="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13" fillId="0" borderId="365" xfId="0" applyFont="1" applyBorder="1" applyAlignment="1">
      <alignment horizontal="center" vertical="center" wrapText="1"/>
    </xf>
    <xf numFmtId="41" fontId="6" fillId="0" borderId="19" xfId="1" quotePrefix="1" applyNumberFormat="1" applyFont="1" applyFill="1" applyBorder="1" applyAlignment="1">
      <alignment horizontal="right" vertical="center" wrapText="1"/>
    </xf>
    <xf numFmtId="41" fontId="13" fillId="0" borderId="279" xfId="1" quotePrefix="1" applyNumberFormat="1" applyFont="1" applyFill="1" applyBorder="1" applyAlignment="1">
      <alignment horizontal="center" vertical="center" wrapText="1"/>
    </xf>
    <xf numFmtId="41" fontId="10" fillId="21" borderId="34" xfId="1" quotePrefix="1" applyNumberFormat="1" applyFont="1" applyFill="1" applyBorder="1" applyAlignment="1">
      <alignment horizontal="right" vertical="center" wrapText="1"/>
    </xf>
    <xf numFmtId="41" fontId="34" fillId="21" borderId="281" xfId="1" quotePrefix="1" applyNumberFormat="1" applyFont="1" applyFill="1" applyBorder="1" applyAlignment="1">
      <alignment horizontal="center" vertical="center" wrapText="1"/>
    </xf>
    <xf numFmtId="41" fontId="34" fillId="21" borderId="33" xfId="1" quotePrefix="1" applyNumberFormat="1" applyFont="1" applyFill="1" applyBorder="1" applyAlignment="1">
      <alignment horizontal="center" vertical="center" wrapText="1"/>
    </xf>
    <xf numFmtId="41" fontId="34" fillId="21" borderId="223" xfId="1" quotePrefix="1" applyNumberFormat="1" applyFont="1" applyFill="1" applyBorder="1" applyAlignment="1">
      <alignment horizontal="center" vertical="center" wrapText="1"/>
    </xf>
    <xf numFmtId="41" fontId="34" fillId="0" borderId="353" xfId="0" applyNumberFormat="1" applyFont="1" applyBorder="1" applyAlignment="1">
      <alignment horizontal="center" vertical="center" wrapText="1"/>
    </xf>
    <xf numFmtId="164" fontId="64" fillId="0" borderId="0" xfId="0" applyNumberFormat="1" applyFont="1" applyAlignment="1">
      <alignment horizontal="center"/>
    </xf>
    <xf numFmtId="164" fontId="65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43" fontId="6" fillId="0" borderId="0" xfId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0" fillId="0" borderId="30" xfId="1" applyNumberFormat="1" applyFont="1" applyFill="1" applyBorder="1" applyAlignment="1">
      <alignment horizontal="center" vertical="center" wrapText="1"/>
    </xf>
    <xf numFmtId="164" fontId="60" fillId="0" borderId="0" xfId="1" applyNumberFormat="1" applyFont="1" applyFill="1" applyBorder="1" applyAlignment="1">
      <alignment horizontal="center" vertical="center"/>
    </xf>
    <xf numFmtId="164" fontId="60" fillId="0" borderId="16" xfId="1" applyNumberFormat="1" applyFont="1" applyFill="1" applyBorder="1" applyAlignment="1">
      <alignment horizontal="center" vertical="center"/>
    </xf>
    <xf numFmtId="164" fontId="60" fillId="0" borderId="25" xfId="1" applyNumberFormat="1" applyFont="1" applyFill="1" applyBorder="1" applyAlignment="1">
      <alignment horizontal="center" vertical="center"/>
    </xf>
    <xf numFmtId="164" fontId="60" fillId="0" borderId="30" xfId="1" applyNumberFormat="1" applyFont="1" applyFill="1" applyBorder="1" applyAlignment="1">
      <alignment horizontal="center" vertical="center"/>
    </xf>
    <xf numFmtId="164" fontId="60" fillId="0" borderId="27" xfId="1" applyNumberFormat="1" applyFont="1" applyFill="1" applyBorder="1" applyAlignment="1">
      <alignment horizontal="center" vertical="center"/>
    </xf>
    <xf numFmtId="164" fontId="60" fillId="0" borderId="22" xfId="1" applyNumberFormat="1" applyFont="1" applyFill="1" applyBorder="1" applyAlignment="1">
      <alignment horizontal="center" vertical="center"/>
    </xf>
    <xf numFmtId="164" fontId="60" fillId="0" borderId="45" xfId="1" applyNumberFormat="1" applyFont="1" applyFill="1" applyBorder="1" applyAlignment="1">
      <alignment horizontal="center" vertical="center"/>
    </xf>
    <xf numFmtId="164" fontId="60" fillId="0" borderId="26" xfId="1" applyNumberFormat="1" applyFont="1" applyFill="1" applyBorder="1" applyAlignment="1">
      <alignment horizontal="center" vertical="center"/>
    </xf>
    <xf numFmtId="0" fontId="3" fillId="20" borderId="29" xfId="0" applyFont="1" applyFill="1" applyBorder="1" applyAlignment="1">
      <alignment horizontal="center" vertical="center"/>
    </xf>
    <xf numFmtId="0" fontId="3" fillId="20" borderId="56" xfId="0" applyFont="1" applyFill="1" applyBorder="1" applyAlignment="1">
      <alignment horizontal="center" vertical="center"/>
    </xf>
    <xf numFmtId="0" fontId="3" fillId="20" borderId="67" xfId="0" applyFont="1" applyFill="1" applyBorder="1" applyAlignment="1">
      <alignment horizontal="center" vertical="center"/>
    </xf>
    <xf numFmtId="165" fontId="11" fillId="0" borderId="29" xfId="1" applyNumberFormat="1" applyFont="1" applyFill="1" applyBorder="1" applyAlignment="1">
      <alignment horizontal="center" vertical="center"/>
    </xf>
    <xf numFmtId="165" fontId="11" fillId="0" borderId="51" xfId="1" applyNumberFormat="1" applyFont="1" applyFill="1" applyBorder="1" applyAlignment="1">
      <alignment horizontal="center" vertical="center"/>
    </xf>
    <xf numFmtId="165" fontId="11" fillId="0" borderId="30" xfId="1" applyNumberFormat="1" applyFont="1" applyFill="1" applyBorder="1" applyAlignment="1">
      <alignment horizontal="center" vertical="center"/>
    </xf>
    <xf numFmtId="165" fontId="11" fillId="0" borderId="24" xfId="1" applyNumberFormat="1" applyFont="1" applyFill="1" applyBorder="1" applyAlignment="1">
      <alignment horizontal="center" vertical="center"/>
    </xf>
    <xf numFmtId="165" fontId="11" fillId="0" borderId="87" xfId="1" applyNumberFormat="1" applyFont="1" applyFill="1" applyBorder="1" applyAlignment="1">
      <alignment horizontal="center" vertical="center"/>
    </xf>
    <xf numFmtId="165" fontId="11" fillId="0" borderId="52" xfId="1" applyNumberFormat="1" applyFont="1" applyFill="1" applyBorder="1" applyAlignment="1">
      <alignment horizontal="center" vertical="center"/>
    </xf>
    <xf numFmtId="165" fontId="11" fillId="0" borderId="50" xfId="1" applyNumberFormat="1" applyFont="1" applyFill="1" applyBorder="1" applyAlignment="1">
      <alignment horizontal="center" vertical="center"/>
    </xf>
    <xf numFmtId="165" fontId="11" fillId="0" borderId="10" xfId="1" applyNumberFormat="1" applyFont="1" applyFill="1" applyBorder="1" applyAlignment="1">
      <alignment horizontal="center" vertical="center"/>
    </xf>
    <xf numFmtId="165" fontId="11" fillId="0" borderId="44" xfId="1" applyNumberFormat="1" applyFont="1" applyFill="1" applyBorder="1" applyAlignment="1">
      <alignment horizontal="center" vertical="center"/>
    </xf>
    <xf numFmtId="165" fontId="40" fillId="0" borderId="50" xfId="1" applyNumberFormat="1" applyFont="1" applyFill="1" applyBorder="1" applyAlignment="1">
      <alignment horizontal="center" vertical="center"/>
    </xf>
    <xf numFmtId="165" fontId="40" fillId="0" borderId="51" xfId="1" applyNumberFormat="1" applyFont="1" applyFill="1" applyBorder="1" applyAlignment="1">
      <alignment horizontal="center" vertical="center"/>
    </xf>
    <xf numFmtId="165" fontId="40" fillId="0" borderId="10" xfId="1" applyNumberFormat="1" applyFont="1" applyFill="1" applyBorder="1" applyAlignment="1">
      <alignment horizontal="center" vertical="center"/>
    </xf>
    <xf numFmtId="165" fontId="40" fillId="0" borderId="24" xfId="1" applyNumberFormat="1" applyFont="1" applyFill="1" applyBorder="1" applyAlignment="1">
      <alignment horizontal="center" vertical="center"/>
    </xf>
    <xf numFmtId="165" fontId="40" fillId="0" borderId="44" xfId="1" applyNumberFormat="1" applyFont="1" applyFill="1" applyBorder="1" applyAlignment="1">
      <alignment horizontal="center" vertical="center"/>
    </xf>
    <xf numFmtId="165" fontId="40" fillId="0" borderId="52" xfId="1" applyNumberFormat="1" applyFont="1" applyFill="1" applyBorder="1" applyAlignment="1">
      <alignment horizontal="center" vertical="center"/>
    </xf>
    <xf numFmtId="43" fontId="40" fillId="0" borderId="50" xfId="1" applyFont="1" applyBorder="1" applyAlignment="1">
      <alignment horizontal="center" vertical="center"/>
    </xf>
    <xf numFmtId="43" fontId="40" fillId="0" borderId="56" xfId="1" applyFont="1" applyBorder="1" applyAlignment="1">
      <alignment horizontal="center" vertical="center"/>
    </xf>
    <xf numFmtId="43" fontId="40" fillId="0" borderId="67" xfId="1" applyFont="1" applyBorder="1" applyAlignment="1">
      <alignment horizontal="center" vertical="center"/>
    </xf>
    <xf numFmtId="43" fontId="40" fillId="0" borderId="10" xfId="1" applyFont="1" applyBorder="1" applyAlignment="1">
      <alignment horizontal="center" vertical="center"/>
    </xf>
    <xf numFmtId="43" fontId="40" fillId="0" borderId="0" xfId="1" applyFont="1" applyAlignment="1">
      <alignment horizontal="center" vertical="center"/>
    </xf>
    <xf numFmtId="43" fontId="40" fillId="0" borderId="27" xfId="1" applyFont="1" applyBorder="1" applyAlignment="1">
      <alignment horizontal="center" vertical="center"/>
    </xf>
    <xf numFmtId="43" fontId="40" fillId="0" borderId="44" xfId="1" applyFont="1" applyBorder="1" applyAlignment="1">
      <alignment horizontal="center" vertical="center"/>
    </xf>
    <xf numFmtId="43" fontId="40" fillId="0" borderId="49" xfId="1" applyFont="1" applyBorder="1" applyAlignment="1">
      <alignment horizontal="center" vertical="center"/>
    </xf>
    <xf numFmtId="43" fontId="40" fillId="0" borderId="68" xfId="1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28" borderId="11" xfId="0" applyFont="1" applyFill="1" applyBorder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169" fontId="10" fillId="14" borderId="1" xfId="0" applyNumberFormat="1" applyFont="1" applyFill="1" applyBorder="1" applyAlignment="1">
      <alignment horizontal="center" vertical="center"/>
    </xf>
    <xf numFmtId="169" fontId="10" fillId="14" borderId="11" xfId="0" applyNumberFormat="1" applyFont="1" applyFill="1" applyBorder="1" applyAlignment="1">
      <alignment horizontal="center" vertical="center"/>
    </xf>
    <xf numFmtId="169" fontId="10" fillId="14" borderId="2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4" fontId="4" fillId="15" borderId="3" xfId="1" applyNumberFormat="1" applyFont="1" applyFill="1" applyBorder="1" applyAlignment="1">
      <alignment horizontal="center" vertical="center"/>
    </xf>
    <xf numFmtId="164" fontId="4" fillId="15" borderId="7" xfId="1" applyNumberFormat="1" applyFont="1" applyFill="1" applyBorder="1" applyAlignment="1">
      <alignment horizontal="center" vertical="center"/>
    </xf>
    <xf numFmtId="0" fontId="4" fillId="15" borderId="13" xfId="0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64" fontId="4" fillId="15" borderId="121" xfId="1" applyNumberFormat="1" applyFont="1" applyFill="1" applyBorder="1" applyAlignment="1">
      <alignment horizontal="center" vertical="center"/>
    </xf>
    <xf numFmtId="164" fontId="4" fillId="15" borderId="98" xfId="1" applyNumberFormat="1" applyFont="1" applyFill="1" applyBorder="1" applyAlignment="1">
      <alignment horizontal="center" vertical="center"/>
    </xf>
    <xf numFmtId="0" fontId="3" fillId="20" borderId="16" xfId="0" applyFont="1" applyFill="1" applyBorder="1" applyAlignment="1">
      <alignment horizontal="center" vertical="center"/>
    </xf>
    <xf numFmtId="0" fontId="3" fillId="20" borderId="25" xfId="0" applyFont="1" applyFill="1" applyBorder="1" applyAlignment="1">
      <alignment horizontal="center" vertical="center"/>
    </xf>
    <xf numFmtId="0" fontId="3" fillId="20" borderId="49" xfId="0" applyFont="1" applyFill="1" applyBorder="1" applyAlignment="1">
      <alignment horizontal="center" vertical="center"/>
    </xf>
    <xf numFmtId="0" fontId="3" fillId="20" borderId="68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87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52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4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28" borderId="1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62" xfId="0" applyFont="1" applyFill="1" applyBorder="1" applyAlignment="1">
      <alignment horizontal="center" vertical="center" wrapText="1"/>
    </xf>
    <xf numFmtId="165" fontId="63" fillId="0" borderId="0" xfId="0" applyNumberFormat="1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165" fontId="4" fillId="13" borderId="1" xfId="1" applyNumberFormat="1" applyFont="1" applyFill="1" applyBorder="1" applyAlignment="1">
      <alignment horizontal="center" vertical="center"/>
    </xf>
    <xf numFmtId="165" fontId="4" fillId="13" borderId="11" xfId="1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165" fontId="4" fillId="0" borderId="22" xfId="1" applyNumberFormat="1" applyFont="1" applyBorder="1" applyAlignment="1">
      <alignment horizontal="center" vertical="center"/>
    </xf>
    <xf numFmtId="165" fontId="4" fillId="0" borderId="23" xfId="1" applyNumberFormat="1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 vertical="center"/>
    </xf>
    <xf numFmtId="165" fontId="4" fillId="0" borderId="45" xfId="1" applyNumberFormat="1" applyFont="1" applyBorder="1" applyAlignment="1">
      <alignment horizontal="center" vertical="center"/>
    </xf>
    <xf numFmtId="168" fontId="59" fillId="0" borderId="53" xfId="0" applyNumberFormat="1" applyFont="1" applyBorder="1" applyAlignment="1">
      <alignment horizontal="center"/>
    </xf>
    <xf numFmtId="168" fontId="59" fillId="0" borderId="54" xfId="0" applyNumberFormat="1" applyFont="1" applyBorder="1" applyAlignment="1">
      <alignment horizontal="center"/>
    </xf>
    <xf numFmtId="0" fontId="59" fillId="0" borderId="53" xfId="0" applyFont="1" applyBorder="1" applyAlignment="1">
      <alignment horizontal="center"/>
    </xf>
    <xf numFmtId="0" fontId="59" fillId="0" borderId="54" xfId="0" applyFont="1" applyBorder="1" applyAlignment="1">
      <alignment horizontal="center"/>
    </xf>
    <xf numFmtId="9" fontId="59" fillId="0" borderId="53" xfId="6" applyFont="1" applyBorder="1" applyAlignment="1">
      <alignment horizontal="center"/>
    </xf>
    <xf numFmtId="9" fontId="59" fillId="0" borderId="54" xfId="6" applyFont="1" applyBorder="1" applyAlignment="1">
      <alignment horizontal="center"/>
    </xf>
    <xf numFmtId="0" fontId="3" fillId="25" borderId="150" xfId="0" applyFont="1" applyFill="1" applyBorder="1" applyAlignment="1">
      <alignment horizontal="center" vertical="center"/>
    </xf>
    <xf numFmtId="0" fontId="3" fillId="25" borderId="146" xfId="0" applyFont="1" applyFill="1" applyBorder="1" applyAlignment="1">
      <alignment horizontal="center" vertical="center"/>
    </xf>
    <xf numFmtId="0" fontId="3" fillId="25" borderId="142" xfId="0" applyFont="1" applyFill="1" applyBorder="1" applyAlignment="1">
      <alignment horizontal="center" vertical="center"/>
    </xf>
    <xf numFmtId="0" fontId="3" fillId="25" borderId="126" xfId="0" applyFont="1" applyFill="1" applyBorder="1" applyAlignment="1">
      <alignment horizontal="center" vertical="center"/>
    </xf>
    <xf numFmtId="0" fontId="3" fillId="25" borderId="183" xfId="0" applyFont="1" applyFill="1" applyBorder="1" applyAlignment="1">
      <alignment horizontal="center" vertical="center"/>
    </xf>
    <xf numFmtId="0" fontId="3" fillId="25" borderId="184" xfId="0" applyFont="1" applyFill="1" applyBorder="1" applyAlignment="1">
      <alignment horizontal="center" vertical="center"/>
    </xf>
    <xf numFmtId="0" fontId="3" fillId="25" borderId="195" xfId="0" applyFont="1" applyFill="1" applyBorder="1" applyAlignment="1">
      <alignment horizontal="center" vertical="center"/>
    </xf>
    <xf numFmtId="0" fontId="53" fillId="25" borderId="180" xfId="0" applyFont="1" applyFill="1" applyBorder="1" applyAlignment="1">
      <alignment horizontal="center" vertical="center"/>
    </xf>
    <xf numFmtId="0" fontId="53" fillId="25" borderId="226" xfId="0" applyFont="1" applyFill="1" applyBorder="1" applyAlignment="1">
      <alignment horizontal="left" vertical="center"/>
    </xf>
    <xf numFmtId="0" fontId="37" fillId="25" borderId="185" xfId="0" applyFont="1" applyFill="1" applyBorder="1" applyAlignment="1">
      <alignment horizontal="center" vertical="center"/>
    </xf>
    <xf numFmtId="0" fontId="37" fillId="25" borderId="186" xfId="0" applyFont="1" applyFill="1" applyBorder="1" applyAlignment="1">
      <alignment horizontal="center" vertical="center"/>
    </xf>
    <xf numFmtId="0" fontId="37" fillId="25" borderId="187" xfId="0" applyFont="1" applyFill="1" applyBorder="1" applyAlignment="1">
      <alignment horizontal="center" vertical="center"/>
    </xf>
    <xf numFmtId="0" fontId="53" fillId="25" borderId="216" xfId="0" applyFont="1" applyFill="1" applyBorder="1" applyAlignment="1">
      <alignment horizontal="center" vertical="center"/>
    </xf>
    <xf numFmtId="0" fontId="53" fillId="25" borderId="150" xfId="0" applyFont="1" applyFill="1" applyBorder="1" applyAlignment="1">
      <alignment horizontal="center" vertical="center"/>
    </xf>
    <xf numFmtId="0" fontId="53" fillId="25" borderId="50" xfId="0" applyFont="1" applyFill="1" applyBorder="1" applyAlignment="1">
      <alignment horizontal="center" vertical="center"/>
    </xf>
    <xf numFmtId="0" fontId="53" fillId="25" borderId="10" xfId="0" applyFont="1" applyFill="1" applyBorder="1" applyAlignment="1">
      <alignment horizontal="center" vertical="center"/>
    </xf>
    <xf numFmtId="0" fontId="53" fillId="25" borderId="44" xfId="0" applyFont="1" applyFill="1" applyBorder="1" applyAlignment="1">
      <alignment horizontal="center" vertical="center"/>
    </xf>
    <xf numFmtId="0" fontId="53" fillId="25" borderId="248" xfId="0" applyFont="1" applyFill="1" applyBorder="1" applyAlignment="1">
      <alignment horizontal="center" vertical="center"/>
    </xf>
    <xf numFmtId="0" fontId="53" fillId="25" borderId="259" xfId="0" applyFont="1" applyFill="1" applyBorder="1" applyAlignment="1">
      <alignment horizontal="center" vertical="center"/>
    </xf>
    <xf numFmtId="0" fontId="53" fillId="25" borderId="249" xfId="0" applyFont="1" applyFill="1" applyBorder="1" applyAlignment="1">
      <alignment horizontal="center" vertical="center"/>
    </xf>
    <xf numFmtId="0" fontId="53" fillId="25" borderId="260" xfId="0" applyFont="1" applyFill="1" applyBorder="1" applyAlignment="1">
      <alignment horizontal="center" vertical="center"/>
    </xf>
    <xf numFmtId="0" fontId="53" fillId="25" borderId="226" xfId="0" applyFont="1" applyFill="1" applyBorder="1" applyAlignment="1">
      <alignment horizontal="center" vertical="center"/>
    </xf>
    <xf numFmtId="0" fontId="53" fillId="25" borderId="290" xfId="0" applyFont="1" applyFill="1" applyBorder="1" applyAlignment="1">
      <alignment horizontal="center" vertical="center"/>
    </xf>
    <xf numFmtId="0" fontId="53" fillId="25" borderId="126" xfId="0" applyFont="1" applyFill="1" applyBorder="1" applyAlignment="1">
      <alignment horizontal="center" vertical="center"/>
    </xf>
    <xf numFmtId="0" fontId="53" fillId="25" borderId="142" xfId="0" applyFont="1" applyFill="1" applyBorder="1" applyAlignment="1">
      <alignment horizontal="center" vertical="center"/>
    </xf>
    <xf numFmtId="0" fontId="3" fillId="25" borderId="216" xfId="0" applyFont="1" applyFill="1" applyBorder="1" applyAlignment="1">
      <alignment horizontal="center" vertical="center"/>
    </xf>
    <xf numFmtId="0" fontId="3" fillId="25" borderId="180" xfId="0" applyFont="1" applyFill="1" applyBorder="1" applyAlignment="1">
      <alignment horizontal="center" vertical="center"/>
    </xf>
    <xf numFmtId="0" fontId="3" fillId="25" borderId="321" xfId="0" applyFont="1" applyFill="1" applyBorder="1" applyAlignment="1">
      <alignment horizontal="center" vertical="center"/>
    </xf>
    <xf numFmtId="0" fontId="3" fillId="25" borderId="226" xfId="0" applyFont="1" applyFill="1" applyBorder="1" applyAlignment="1">
      <alignment horizontal="center" vertical="center"/>
    </xf>
    <xf numFmtId="0" fontId="3" fillId="25" borderId="290" xfId="0" applyFont="1" applyFill="1" applyBorder="1" applyAlignment="1">
      <alignment horizontal="center" vertical="center"/>
    </xf>
    <xf numFmtId="0" fontId="59" fillId="11" borderId="53" xfId="0" applyFont="1" applyFill="1" applyBorder="1" applyAlignment="1">
      <alignment horizontal="center" vertical="center"/>
    </xf>
    <xf numFmtId="0" fontId="59" fillId="11" borderId="54" xfId="0" applyFont="1" applyFill="1" applyBorder="1" applyAlignment="1">
      <alignment horizontal="center" vertical="center"/>
    </xf>
    <xf numFmtId="0" fontId="59" fillId="0" borderId="126" xfId="0" applyFont="1" applyBorder="1" applyAlignment="1">
      <alignment horizontal="center" vertical="center" wrapText="1"/>
    </xf>
    <xf numFmtId="0" fontId="59" fillId="0" borderId="126" xfId="0" applyFont="1" applyBorder="1" applyAlignment="1">
      <alignment horizontal="center" vertical="center"/>
    </xf>
    <xf numFmtId="0" fontId="28" fillId="12" borderId="167" xfId="0" applyFont="1" applyFill="1" applyBorder="1" applyAlignment="1">
      <alignment horizontal="center" vertical="center" wrapText="1"/>
    </xf>
    <xf numFmtId="0" fontId="28" fillId="12" borderId="170" xfId="0" applyFont="1" applyFill="1" applyBorder="1" applyAlignment="1">
      <alignment horizontal="center" vertical="center" wrapText="1"/>
    </xf>
    <xf numFmtId="0" fontId="28" fillId="12" borderId="168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51" fillId="25" borderId="173" xfId="0" applyFont="1" applyFill="1" applyBorder="1" applyAlignment="1">
      <alignment horizontal="center" vertical="center"/>
    </xf>
    <xf numFmtId="0" fontId="51" fillId="25" borderId="174" xfId="0" applyFont="1" applyFill="1" applyBorder="1" applyAlignment="1">
      <alignment horizontal="center" vertical="center"/>
    </xf>
    <xf numFmtId="0" fontId="36" fillId="5" borderId="179" xfId="0" applyFont="1" applyFill="1" applyBorder="1" applyAlignment="1">
      <alignment horizontal="center" vertical="center"/>
    </xf>
    <xf numFmtId="0" fontId="36" fillId="5" borderId="161" xfId="0" applyFont="1" applyFill="1" applyBorder="1" applyAlignment="1">
      <alignment horizontal="center" vertical="center"/>
    </xf>
    <xf numFmtId="0" fontId="53" fillId="25" borderId="146" xfId="0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166" fontId="34" fillId="0" borderId="166" xfId="0" applyNumberFormat="1" applyFont="1" applyBorder="1" applyAlignment="1">
      <alignment horizontal="center" vertical="center"/>
    </xf>
    <xf numFmtId="166" fontId="34" fillId="0" borderId="167" xfId="0" applyNumberFormat="1" applyFont="1" applyBorder="1" applyAlignment="1">
      <alignment horizontal="center" vertical="center"/>
    </xf>
    <xf numFmtId="0" fontId="34" fillId="0" borderId="206" xfId="0" applyFont="1" applyBorder="1" applyAlignment="1">
      <alignment horizontal="center" vertical="center"/>
    </xf>
    <xf numFmtId="0" fontId="34" fillId="0" borderId="207" xfId="0" applyFont="1" applyBorder="1" applyAlignment="1">
      <alignment horizontal="center" vertical="center"/>
    </xf>
    <xf numFmtId="166" fontId="34" fillId="0" borderId="206" xfId="0" applyNumberFormat="1" applyFont="1" applyBorder="1" applyAlignment="1">
      <alignment horizontal="center" vertical="center"/>
    </xf>
    <xf numFmtId="166" fontId="34" fillId="0" borderId="207" xfId="0" applyNumberFormat="1" applyFont="1" applyBorder="1" applyAlignment="1">
      <alignment horizontal="center" vertical="center"/>
    </xf>
    <xf numFmtId="166" fontId="34" fillId="0" borderId="210" xfId="0" applyNumberFormat="1" applyFont="1" applyBorder="1" applyAlignment="1">
      <alignment horizontal="center" vertical="center"/>
    </xf>
    <xf numFmtId="0" fontId="34" fillId="0" borderId="166" xfId="0" applyFont="1" applyBorder="1" applyAlignment="1">
      <alignment horizontal="center" vertical="center"/>
    </xf>
    <xf numFmtId="0" fontId="34" fillId="0" borderId="167" xfId="0" applyFont="1" applyBorder="1" applyAlignment="1">
      <alignment horizontal="center" vertical="center"/>
    </xf>
    <xf numFmtId="168" fontId="34" fillId="0" borderId="166" xfId="0" applyNumberFormat="1" applyFont="1" applyBorder="1" applyAlignment="1">
      <alignment horizontal="center" vertical="center"/>
    </xf>
    <xf numFmtId="168" fontId="34" fillId="0" borderId="167" xfId="0" applyNumberFormat="1" applyFont="1" applyBorder="1" applyAlignment="1">
      <alignment horizontal="center" vertical="center"/>
    </xf>
    <xf numFmtId="166" fontId="34" fillId="0" borderId="172" xfId="0" applyNumberFormat="1" applyFont="1" applyBorder="1" applyAlignment="1">
      <alignment horizontal="center" vertical="center"/>
    </xf>
    <xf numFmtId="0" fontId="26" fillId="13" borderId="164" xfId="0" applyFont="1" applyFill="1" applyBorder="1" applyAlignment="1">
      <alignment horizontal="center" vertical="center" wrapText="1"/>
    </xf>
    <xf numFmtId="0" fontId="26" fillId="13" borderId="167" xfId="0" applyFont="1" applyFill="1" applyBorder="1" applyAlignment="1">
      <alignment horizontal="center" vertical="center" wrapText="1"/>
    </xf>
    <xf numFmtId="0" fontId="25" fillId="12" borderId="163" xfId="0" applyFont="1" applyFill="1" applyBorder="1" applyAlignment="1">
      <alignment horizontal="center" vertical="center" wrapText="1"/>
    </xf>
    <xf numFmtId="0" fontId="25" fillId="12" borderId="164" xfId="0" applyFont="1" applyFill="1" applyBorder="1" applyAlignment="1">
      <alignment horizontal="center" vertical="center" wrapText="1"/>
    </xf>
    <xf numFmtId="0" fontId="12" fillId="18" borderId="162" xfId="0" applyFont="1" applyFill="1" applyBorder="1" applyAlignment="1">
      <alignment horizontal="center" vertical="center" wrapText="1"/>
    </xf>
    <xf numFmtId="0" fontId="12" fillId="18" borderId="165" xfId="0" applyFont="1" applyFill="1" applyBorder="1" applyAlignment="1">
      <alignment horizontal="center" vertical="center" wrapText="1"/>
    </xf>
    <xf numFmtId="0" fontId="25" fillId="12" borderId="171" xfId="0" applyFont="1" applyFill="1" applyBorder="1" applyAlignment="1">
      <alignment horizontal="center" vertical="center" wrapText="1"/>
    </xf>
    <xf numFmtId="0" fontId="36" fillId="5" borderId="160" xfId="0" applyFont="1" applyFill="1" applyBorder="1" applyAlignment="1">
      <alignment horizontal="center" vertical="center"/>
    </xf>
    <xf numFmtId="0" fontId="24" fillId="14" borderId="161" xfId="0" applyFont="1" applyFill="1" applyBorder="1" applyAlignment="1">
      <alignment horizontal="center" vertical="center" wrapText="1"/>
    </xf>
    <xf numFmtId="0" fontId="24" fillId="14" borderId="164" xfId="0" applyFont="1" applyFill="1" applyBorder="1" applyAlignment="1">
      <alignment horizontal="center" vertical="center" wrapText="1"/>
    </xf>
    <xf numFmtId="0" fontId="12" fillId="18" borderId="273" xfId="0" applyFont="1" applyFill="1" applyBorder="1" applyAlignment="1">
      <alignment horizontal="center" vertical="center" wrapText="1"/>
    </xf>
    <xf numFmtId="0" fontId="12" fillId="18" borderId="169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66" fontId="34" fillId="0" borderId="150" xfId="0" applyNumberFormat="1" applyFont="1" applyBorder="1" applyAlignment="1">
      <alignment horizontal="center" vertical="center"/>
    </xf>
    <xf numFmtId="166" fontId="34" fillId="0" borderId="142" xfId="0" applyNumberFormat="1" applyFont="1" applyBorder="1" applyAlignment="1">
      <alignment horizontal="center" vertical="center"/>
    </xf>
    <xf numFmtId="0" fontId="34" fillId="0" borderId="152" xfId="0" applyFont="1" applyBorder="1" applyAlignment="1">
      <alignment horizontal="center" vertical="center"/>
    </xf>
    <xf numFmtId="0" fontId="34" fillId="0" borderId="153" xfId="0" applyFont="1" applyBorder="1" applyAlignment="1">
      <alignment horizontal="center" vertical="center"/>
    </xf>
    <xf numFmtId="165" fontId="34" fillId="0" borderId="152" xfId="4" applyNumberFormat="1" applyFont="1" applyFill="1" applyBorder="1" applyAlignment="1">
      <alignment horizontal="center" vertical="center"/>
    </xf>
    <xf numFmtId="165" fontId="34" fillId="0" borderId="153" xfId="4" applyNumberFormat="1" applyFont="1" applyFill="1" applyBorder="1" applyAlignment="1">
      <alignment horizontal="center" vertical="center"/>
    </xf>
    <xf numFmtId="166" fontId="34" fillId="0" borderId="152" xfId="0" applyNumberFormat="1" applyFont="1" applyBorder="1" applyAlignment="1">
      <alignment horizontal="center" vertical="center"/>
    </xf>
    <xf numFmtId="166" fontId="34" fillId="0" borderId="153" xfId="0" applyNumberFormat="1" applyFont="1" applyBorder="1" applyAlignment="1">
      <alignment horizontal="center" vertical="center"/>
    </xf>
    <xf numFmtId="168" fontId="10" fillId="0" borderId="150" xfId="0" applyNumberFormat="1" applyFont="1" applyBorder="1" applyAlignment="1">
      <alignment horizontal="center" vertical="center"/>
    </xf>
    <xf numFmtId="168" fontId="10" fillId="0" borderId="142" xfId="0" applyNumberFormat="1" applyFont="1" applyBorder="1" applyAlignment="1">
      <alignment horizontal="center" vertical="center"/>
    </xf>
    <xf numFmtId="0" fontId="26" fillId="13" borderId="126" xfId="0" applyFont="1" applyFill="1" applyBorder="1" applyAlignment="1">
      <alignment horizontal="center" vertical="center" wrapText="1"/>
    </xf>
    <xf numFmtId="0" fontId="26" fillId="13" borderId="153" xfId="0" applyFont="1" applyFill="1" applyBorder="1" applyAlignment="1">
      <alignment horizontal="center" vertical="center" wrapText="1"/>
    </xf>
    <xf numFmtId="0" fontId="25" fillId="12" borderId="146" xfId="0" applyFont="1" applyFill="1" applyBorder="1" applyAlignment="1">
      <alignment horizontal="center" vertical="center" wrapText="1"/>
    </xf>
    <xf numFmtId="0" fontId="25" fillId="12" borderId="126" xfId="0" applyFont="1" applyFill="1" applyBorder="1" applyAlignment="1">
      <alignment horizontal="center" vertical="center" wrapText="1"/>
    </xf>
    <xf numFmtId="0" fontId="24" fillId="14" borderId="144" xfId="0" applyFont="1" applyFill="1" applyBorder="1" applyAlignment="1">
      <alignment horizontal="center" vertical="center" wrapText="1"/>
    </xf>
    <xf numFmtId="0" fontId="24" fillId="14" borderId="126" xfId="0" applyFont="1" applyFill="1" applyBorder="1" applyAlignment="1">
      <alignment horizontal="center" vertical="center" wrapText="1"/>
    </xf>
    <xf numFmtId="0" fontId="12" fillId="18" borderId="145" xfId="0" applyFont="1" applyFill="1" applyBorder="1" applyAlignment="1">
      <alignment horizontal="center" vertical="center" wrapText="1"/>
    </xf>
    <xf numFmtId="0" fontId="12" fillId="18" borderId="147" xfId="0" applyFont="1" applyFill="1" applyBorder="1" applyAlignment="1">
      <alignment horizontal="center" vertical="center" wrapText="1"/>
    </xf>
    <xf numFmtId="0" fontId="40" fillId="4" borderId="143" xfId="0" applyFont="1" applyFill="1" applyBorder="1" applyAlignment="1">
      <alignment horizontal="center" vertical="center"/>
    </xf>
    <xf numFmtId="0" fontId="40" fillId="4" borderId="144" xfId="0" applyFont="1" applyFill="1" applyBorder="1" applyAlignment="1">
      <alignment horizontal="center" vertical="center"/>
    </xf>
    <xf numFmtId="0" fontId="12" fillId="18" borderId="159" xfId="0" applyFont="1" applyFill="1" applyBorder="1" applyAlignment="1">
      <alignment horizontal="center" vertical="center" wrapText="1"/>
    </xf>
    <xf numFmtId="0" fontId="12" fillId="18" borderId="53" xfId="0" applyFont="1" applyFill="1" applyBorder="1" applyAlignment="1">
      <alignment horizontal="center" vertical="center" wrapText="1"/>
    </xf>
    <xf numFmtId="0" fontId="40" fillId="5" borderId="143" xfId="0" applyFont="1" applyFill="1" applyBorder="1" applyAlignment="1">
      <alignment horizontal="center" vertical="center"/>
    </xf>
    <xf numFmtId="0" fontId="40" fillId="5" borderId="144" xfId="0" applyFont="1" applyFill="1" applyBorder="1" applyAlignment="1">
      <alignment horizontal="center" vertical="center"/>
    </xf>
    <xf numFmtId="0" fontId="51" fillId="25" borderId="18" xfId="0" applyFont="1" applyFill="1" applyBorder="1" applyAlignment="1">
      <alignment horizontal="center" vertical="center"/>
    </xf>
    <xf numFmtId="0" fontId="51" fillId="25" borderId="155" xfId="0" applyFont="1" applyFill="1" applyBorder="1" applyAlignment="1">
      <alignment horizontal="center" vertical="center"/>
    </xf>
    <xf numFmtId="0" fontId="51" fillId="25" borderId="156" xfId="0" applyFont="1" applyFill="1" applyBorder="1" applyAlignment="1">
      <alignment horizontal="center" vertical="center"/>
    </xf>
    <xf numFmtId="0" fontId="40" fillId="3" borderId="143" xfId="0" applyFont="1" applyFill="1" applyBorder="1" applyAlignment="1">
      <alignment horizontal="center" vertical="center"/>
    </xf>
    <xf numFmtId="0" fontId="40" fillId="3" borderId="144" xfId="0" applyFont="1" applyFill="1" applyBorder="1" applyAlignment="1">
      <alignment horizontal="center" vertical="center"/>
    </xf>
    <xf numFmtId="0" fontId="28" fillId="12" borderId="153" xfId="0" applyFont="1" applyFill="1" applyBorder="1" applyAlignment="1">
      <alignment horizontal="center" vertical="center" wrapText="1"/>
    </xf>
    <xf numFmtId="0" fontId="28" fillId="12" borderId="17" xfId="0" applyFont="1" applyFill="1" applyBorder="1" applyAlignment="1">
      <alignment horizontal="center" vertical="center" wrapText="1"/>
    </xf>
    <xf numFmtId="0" fontId="28" fillId="12" borderId="154" xfId="0" applyFont="1" applyFill="1" applyBorder="1" applyAlignment="1">
      <alignment horizontal="center" vertical="center" wrapText="1"/>
    </xf>
    <xf numFmtId="0" fontId="3" fillId="25" borderId="161" xfId="0" applyFont="1" applyFill="1" applyBorder="1" applyAlignment="1">
      <alignment horizontal="center" vertical="center"/>
    </xf>
    <xf numFmtId="0" fontId="3" fillId="25" borderId="164" xfId="0" applyFont="1" applyFill="1" applyBorder="1" applyAlignment="1">
      <alignment horizontal="center" vertical="center"/>
    </xf>
    <xf numFmtId="0" fontId="3" fillId="25" borderId="160" xfId="0" applyFont="1" applyFill="1" applyBorder="1" applyAlignment="1">
      <alignment horizontal="center" vertical="center"/>
    </xf>
    <xf numFmtId="0" fontId="3" fillId="25" borderId="163" xfId="0" applyFont="1" applyFill="1" applyBorder="1" applyAlignment="1">
      <alignment horizontal="center" vertical="center"/>
    </xf>
    <xf numFmtId="0" fontId="51" fillId="25" borderId="157" xfId="0" applyFont="1" applyFill="1" applyBorder="1" applyAlignment="1">
      <alignment horizontal="center" vertical="center"/>
    </xf>
    <xf numFmtId="0" fontId="51" fillId="25" borderId="122" xfId="0" applyFont="1" applyFill="1" applyBorder="1" applyAlignment="1">
      <alignment horizontal="center" vertical="center"/>
    </xf>
    <xf numFmtId="0" fontId="51" fillId="25" borderId="158" xfId="0" applyFont="1" applyFill="1" applyBorder="1" applyAlignment="1">
      <alignment horizontal="center" vertical="center"/>
    </xf>
    <xf numFmtId="0" fontId="52" fillId="25" borderId="126" xfId="0" applyFont="1" applyFill="1" applyBorder="1" applyAlignment="1">
      <alignment horizontal="center" vertical="center"/>
    </xf>
    <xf numFmtId="0" fontId="3" fillId="25" borderId="143" xfId="0" applyFont="1" applyFill="1" applyBorder="1" applyAlignment="1">
      <alignment horizontal="center" vertical="center"/>
    </xf>
    <xf numFmtId="0" fontId="3" fillId="25" borderId="144" xfId="0" applyFont="1" applyFill="1" applyBorder="1" applyAlignment="1">
      <alignment horizontal="center" vertical="center"/>
    </xf>
    <xf numFmtId="0" fontId="10" fillId="8" borderId="159" xfId="0" applyFont="1" applyFill="1" applyBorder="1" applyAlignment="1">
      <alignment horizontal="center" vertical="center"/>
    </xf>
    <xf numFmtId="0" fontId="10" fillId="8" borderId="53" xfId="0" applyFont="1" applyFill="1" applyBorder="1" applyAlignment="1">
      <alignment horizontal="center" vertical="center"/>
    </xf>
    <xf numFmtId="0" fontId="27" fillId="25" borderId="146" xfId="0" applyFont="1" applyFill="1" applyBorder="1" applyAlignment="1">
      <alignment horizontal="center" vertical="center"/>
    </xf>
    <xf numFmtId="0" fontId="53" fillId="25" borderId="217" xfId="0" applyFont="1" applyFill="1" applyBorder="1" applyAlignment="1">
      <alignment horizontal="center" vertical="center"/>
    </xf>
    <xf numFmtId="0" fontId="53" fillId="25" borderId="181" xfId="0" applyFont="1" applyFill="1" applyBorder="1" applyAlignment="1">
      <alignment horizontal="center" vertical="center"/>
    </xf>
    <xf numFmtId="0" fontId="3" fillId="25" borderId="217" xfId="0" applyFont="1" applyFill="1" applyBorder="1" applyAlignment="1">
      <alignment horizontal="center" vertical="center"/>
    </xf>
    <xf numFmtId="0" fontId="3" fillId="25" borderId="181" xfId="0" applyFont="1" applyFill="1" applyBorder="1" applyAlignment="1">
      <alignment horizontal="center" vertical="center"/>
    </xf>
    <xf numFmtId="165" fontId="4" fillId="15" borderId="3" xfId="1" applyNumberFormat="1" applyFont="1" applyFill="1" applyBorder="1" applyAlignment="1">
      <alignment horizontal="center" vertical="center"/>
    </xf>
    <xf numFmtId="165" fontId="4" fillId="15" borderId="7" xfId="1" applyNumberFormat="1" applyFont="1" applyFill="1" applyBorder="1" applyAlignment="1">
      <alignment horizontal="center" vertical="center"/>
    </xf>
    <xf numFmtId="165" fontId="4" fillId="15" borderId="121" xfId="1" applyNumberFormat="1" applyFont="1" applyFill="1" applyBorder="1" applyAlignment="1">
      <alignment horizontal="center" vertical="center"/>
    </xf>
    <xf numFmtId="165" fontId="4" fillId="15" borderId="98" xfId="1" applyNumberFormat="1" applyFont="1" applyFill="1" applyBorder="1" applyAlignment="1">
      <alignment horizontal="center" vertical="center"/>
    </xf>
    <xf numFmtId="165" fontId="4" fillId="15" borderId="119" xfId="1" applyNumberFormat="1" applyFont="1" applyFill="1" applyBorder="1" applyAlignment="1">
      <alignment horizontal="center" vertical="center"/>
    </xf>
    <xf numFmtId="165" fontId="4" fillId="15" borderId="106" xfId="1" applyNumberFormat="1" applyFont="1" applyFill="1" applyBorder="1" applyAlignment="1">
      <alignment horizontal="center" vertical="center"/>
    </xf>
    <xf numFmtId="165" fontId="4" fillId="15" borderId="16" xfId="1" applyNumberFormat="1" applyFont="1" applyFill="1" applyBorder="1" applyAlignment="1">
      <alignment horizontal="center" vertical="center"/>
    </xf>
    <xf numFmtId="165" fontId="4" fillId="15" borderId="45" xfId="1" applyNumberFormat="1" applyFont="1" applyFill="1" applyBorder="1" applyAlignment="1">
      <alignment horizontal="center" vertical="center"/>
    </xf>
    <xf numFmtId="165" fontId="40" fillId="0" borderId="50" xfId="0" applyNumberFormat="1" applyFont="1" applyBorder="1" applyAlignment="1">
      <alignment horizontal="center" vertical="center"/>
    </xf>
    <xf numFmtId="165" fontId="40" fillId="0" borderId="56" xfId="0" applyNumberFormat="1" applyFont="1" applyBorder="1" applyAlignment="1">
      <alignment horizontal="center" vertical="center"/>
    </xf>
    <xf numFmtId="165" fontId="40" fillId="0" borderId="67" xfId="0" applyNumberFormat="1" applyFont="1" applyBorder="1" applyAlignment="1">
      <alignment horizontal="center" vertical="center"/>
    </xf>
    <xf numFmtId="165" fontId="40" fillId="0" borderId="10" xfId="0" applyNumberFormat="1" applyFont="1" applyBorder="1" applyAlignment="1">
      <alignment horizontal="center" vertical="center"/>
    </xf>
    <xf numFmtId="165" fontId="40" fillId="0" borderId="0" xfId="0" applyNumberFormat="1" applyFont="1" applyAlignment="1">
      <alignment horizontal="center" vertical="center"/>
    </xf>
    <xf numFmtId="165" fontId="40" fillId="0" borderId="27" xfId="0" applyNumberFormat="1" applyFont="1" applyBorder="1" applyAlignment="1">
      <alignment horizontal="center" vertical="center"/>
    </xf>
    <xf numFmtId="165" fontId="40" fillId="0" borderId="44" xfId="0" applyNumberFormat="1" applyFont="1" applyBorder="1" applyAlignment="1">
      <alignment horizontal="center" vertical="center"/>
    </xf>
    <xf numFmtId="165" fontId="40" fillId="0" borderId="49" xfId="0" applyNumberFormat="1" applyFont="1" applyBorder="1" applyAlignment="1">
      <alignment horizontal="center" vertical="center"/>
    </xf>
    <xf numFmtId="165" fontId="40" fillId="0" borderId="68" xfId="0" applyNumberFormat="1" applyFont="1" applyBorder="1" applyAlignment="1">
      <alignment horizontal="center" vertical="center"/>
    </xf>
    <xf numFmtId="165" fontId="4" fillId="0" borderId="66" xfId="1" applyNumberFormat="1" applyFont="1" applyBorder="1" applyAlignment="1">
      <alignment horizontal="center" vertical="center"/>
    </xf>
    <xf numFmtId="165" fontId="4" fillId="0" borderId="115" xfId="1" applyNumberFormat="1" applyFont="1" applyBorder="1" applyAlignment="1">
      <alignment horizontal="center" vertical="center"/>
    </xf>
    <xf numFmtId="164" fontId="62" fillId="0" borderId="21" xfId="1" applyNumberFormat="1" applyFont="1" applyFill="1" applyBorder="1" applyAlignment="1">
      <alignment horizontal="center" vertical="center" wrapText="1"/>
    </xf>
    <xf numFmtId="164" fontId="62" fillId="0" borderId="16" xfId="1" applyNumberFormat="1" applyFont="1" applyFill="1" applyBorder="1" applyAlignment="1">
      <alignment horizontal="center" vertical="center"/>
    </xf>
    <xf numFmtId="164" fontId="62" fillId="0" borderId="25" xfId="1" applyNumberFormat="1" applyFont="1" applyFill="1" applyBorder="1" applyAlignment="1">
      <alignment horizontal="center" vertical="center"/>
    </xf>
    <xf numFmtId="164" fontId="62" fillId="0" borderId="30" xfId="1" applyNumberFormat="1" applyFont="1" applyFill="1" applyBorder="1" applyAlignment="1">
      <alignment horizontal="center" vertical="center"/>
    </xf>
    <xf numFmtId="164" fontId="62" fillId="0" borderId="0" xfId="1" applyNumberFormat="1" applyFont="1" applyFill="1" applyBorder="1" applyAlignment="1">
      <alignment horizontal="center" vertical="center"/>
    </xf>
    <xf numFmtId="164" fontId="62" fillId="0" borderId="27" xfId="1" applyNumberFormat="1" applyFont="1" applyFill="1" applyBorder="1" applyAlignment="1">
      <alignment horizontal="center" vertical="center"/>
    </xf>
    <xf numFmtId="164" fontId="62" fillId="0" borderId="45" xfId="1" applyNumberFormat="1" applyFont="1" applyFill="1" applyBorder="1" applyAlignment="1">
      <alignment horizontal="center" vertical="center"/>
    </xf>
    <xf numFmtId="164" fontId="62" fillId="0" borderId="26" xfId="1" applyNumberFormat="1" applyFont="1" applyFill="1" applyBorder="1" applyAlignment="1">
      <alignment horizontal="center" vertical="center"/>
    </xf>
    <xf numFmtId="165" fontId="4" fillId="0" borderId="20" xfId="1" applyNumberFormat="1" applyFont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62" xfId="0" applyFont="1" applyFill="1" applyBorder="1" applyAlignment="1">
      <alignment horizontal="center" vertical="center"/>
    </xf>
    <xf numFmtId="0" fontId="21" fillId="26" borderId="72" xfId="0" applyFont="1" applyFill="1" applyBorder="1" applyAlignment="1">
      <alignment horizontal="center" vertical="center"/>
    </xf>
    <xf numFmtId="0" fontId="21" fillId="26" borderId="73" xfId="0" applyFont="1" applyFill="1" applyBorder="1" applyAlignment="1">
      <alignment horizontal="center" vertical="center"/>
    </xf>
    <xf numFmtId="0" fontId="21" fillId="26" borderId="74" xfId="0" applyFont="1" applyFill="1" applyBorder="1" applyAlignment="1">
      <alignment horizontal="center" vertical="center"/>
    </xf>
    <xf numFmtId="0" fontId="42" fillId="0" borderId="70" xfId="0" applyFont="1" applyBorder="1" applyAlignment="1">
      <alignment horizontal="center" vertical="center" wrapText="1"/>
    </xf>
    <xf numFmtId="0" fontId="42" fillId="0" borderId="80" xfId="0" applyFont="1" applyBorder="1" applyAlignment="1">
      <alignment horizontal="center" vertical="center"/>
    </xf>
    <xf numFmtId="0" fontId="42" fillId="0" borderId="77" xfId="0" applyFont="1" applyBorder="1" applyAlignment="1">
      <alignment horizontal="center" vertical="center" wrapText="1"/>
    </xf>
    <xf numFmtId="0" fontId="42" fillId="0" borderId="79" xfId="0" applyFont="1" applyBorder="1" applyAlignment="1">
      <alignment horizontal="center" vertical="center"/>
    </xf>
    <xf numFmtId="0" fontId="42" fillId="0" borderId="50" xfId="0" applyFont="1" applyBorder="1" applyAlignment="1">
      <alignment horizontal="center" vertical="center" wrapText="1"/>
    </xf>
    <xf numFmtId="0" fontId="42" fillId="0" borderId="81" xfId="0" applyFont="1" applyBorder="1" applyAlignment="1">
      <alignment horizontal="center" vertical="center"/>
    </xf>
    <xf numFmtId="0" fontId="21" fillId="16" borderId="75" xfId="0" applyFont="1" applyFill="1" applyBorder="1" applyAlignment="1">
      <alignment horizontal="center" vertical="center"/>
    </xf>
    <xf numFmtId="0" fontId="21" fillId="16" borderId="55" xfId="0" applyFont="1" applyFill="1" applyBorder="1" applyAlignment="1">
      <alignment horizontal="center" vertical="center"/>
    </xf>
    <xf numFmtId="0" fontId="21" fillId="16" borderId="54" xfId="0" applyFont="1" applyFill="1" applyBorder="1" applyAlignment="1">
      <alignment horizontal="center" vertical="center"/>
    </xf>
    <xf numFmtId="0" fontId="44" fillId="25" borderId="75" xfId="0" applyFont="1" applyFill="1" applyBorder="1" applyAlignment="1">
      <alignment horizontal="center" vertical="center"/>
    </xf>
    <xf numFmtId="0" fontId="44" fillId="25" borderId="54" xfId="0" applyFont="1" applyFill="1" applyBorder="1" applyAlignment="1">
      <alignment horizontal="center" vertical="center"/>
    </xf>
    <xf numFmtId="0" fontId="44" fillId="25" borderId="53" xfId="0" applyFont="1" applyFill="1" applyBorder="1" applyAlignment="1">
      <alignment horizontal="center" vertical="center"/>
    </xf>
    <xf numFmtId="0" fontId="21" fillId="16" borderId="53" xfId="0" applyFont="1" applyFill="1" applyBorder="1" applyAlignment="1">
      <alignment horizontal="center" vertical="center"/>
    </xf>
    <xf numFmtId="0" fontId="21" fillId="5" borderId="53" xfId="0" applyFont="1" applyFill="1" applyBorder="1" applyAlignment="1">
      <alignment horizontal="center" vertical="center"/>
    </xf>
    <xf numFmtId="0" fontId="21" fillId="5" borderId="55" xfId="0" applyFont="1" applyFill="1" applyBorder="1" applyAlignment="1">
      <alignment horizontal="center" vertical="center"/>
    </xf>
    <xf numFmtId="0" fontId="21" fillId="5" borderId="54" xfId="0" applyFont="1" applyFill="1" applyBorder="1" applyAlignment="1">
      <alignment horizontal="center" vertical="center"/>
    </xf>
    <xf numFmtId="0" fontId="42" fillId="0" borderId="78" xfId="0" applyFont="1" applyBorder="1" applyAlignment="1">
      <alignment horizontal="center" vertical="center" wrapText="1"/>
    </xf>
    <xf numFmtId="0" fontId="42" fillId="0" borderId="82" xfId="0" applyFont="1" applyBorder="1" applyAlignment="1">
      <alignment horizontal="center" vertical="center"/>
    </xf>
    <xf numFmtId="0" fontId="21" fillId="22" borderId="75" xfId="0" applyFont="1" applyFill="1" applyBorder="1" applyAlignment="1">
      <alignment horizontal="center" vertical="center"/>
    </xf>
    <xf numFmtId="0" fontId="21" fillId="22" borderId="55" xfId="0" applyFont="1" applyFill="1" applyBorder="1" applyAlignment="1">
      <alignment horizontal="center" vertical="center"/>
    </xf>
    <xf numFmtId="0" fontId="21" fillId="22" borderId="54" xfId="0" applyFont="1" applyFill="1" applyBorder="1" applyAlignment="1">
      <alignment horizontal="center" vertical="center"/>
    </xf>
    <xf numFmtId="0" fontId="21" fillId="16" borderId="76" xfId="0" applyFont="1" applyFill="1" applyBorder="1" applyAlignment="1">
      <alignment horizontal="center" vertical="center"/>
    </xf>
    <xf numFmtId="0" fontId="21" fillId="4" borderId="53" xfId="0" applyFont="1" applyFill="1" applyBorder="1" applyAlignment="1">
      <alignment horizontal="center" vertical="center"/>
    </xf>
    <xf numFmtId="0" fontId="21" fillId="4" borderId="55" xfId="0" applyFont="1" applyFill="1" applyBorder="1" applyAlignment="1">
      <alignment horizontal="center" vertical="center"/>
    </xf>
    <xf numFmtId="0" fontId="21" fillId="4" borderId="76" xfId="0" applyFont="1" applyFill="1" applyBorder="1" applyAlignment="1">
      <alignment horizontal="center" vertical="center"/>
    </xf>
    <xf numFmtId="0" fontId="44" fillId="25" borderId="76" xfId="0" applyFont="1" applyFill="1" applyBorder="1" applyAlignment="1">
      <alignment horizontal="center" vertical="center"/>
    </xf>
    <xf numFmtId="0" fontId="5" fillId="9" borderId="50" xfId="2" applyFont="1" applyFill="1" applyBorder="1" applyAlignment="1">
      <alignment horizontal="center" vertical="center"/>
    </xf>
    <xf numFmtId="0" fontId="5" fillId="9" borderId="56" xfId="2" applyFont="1" applyFill="1" applyBorder="1" applyAlignment="1">
      <alignment horizontal="center" vertical="center"/>
    </xf>
    <xf numFmtId="0" fontId="5" fillId="9" borderId="51" xfId="2" applyFont="1" applyFill="1" applyBorder="1" applyAlignment="1">
      <alignment horizontal="center" vertical="center"/>
    </xf>
    <xf numFmtId="0" fontId="5" fillId="9" borderId="44" xfId="2" applyFont="1" applyFill="1" applyBorder="1" applyAlignment="1">
      <alignment horizontal="center" vertical="center"/>
    </xf>
    <xf numFmtId="0" fontId="5" fillId="9" borderId="49" xfId="2" applyFont="1" applyFill="1" applyBorder="1" applyAlignment="1">
      <alignment horizontal="center" vertical="center"/>
    </xf>
    <xf numFmtId="0" fontId="5" fillId="9" borderId="52" xfId="2" applyFont="1" applyFill="1" applyBorder="1" applyAlignment="1">
      <alignment horizontal="center" vertical="center"/>
    </xf>
    <xf numFmtId="0" fontId="15" fillId="9" borderId="50" xfId="2" applyFont="1" applyFill="1" applyBorder="1" applyAlignment="1">
      <alignment horizontal="center" vertical="center"/>
    </xf>
    <xf numFmtId="0" fontId="15" fillId="9" borderId="56" xfId="2" applyFont="1" applyFill="1" applyBorder="1" applyAlignment="1">
      <alignment horizontal="center" vertical="center"/>
    </xf>
    <xf numFmtId="0" fontId="15" fillId="9" borderId="51" xfId="2" applyFont="1" applyFill="1" applyBorder="1" applyAlignment="1">
      <alignment horizontal="center" vertical="center"/>
    </xf>
    <xf numFmtId="0" fontId="15" fillId="9" borderId="10" xfId="2" applyFont="1" applyFill="1" applyBorder="1" applyAlignment="1">
      <alignment horizontal="center" vertical="center"/>
    </xf>
    <xf numFmtId="0" fontId="15" fillId="9" borderId="0" xfId="2" applyFont="1" applyFill="1" applyAlignment="1">
      <alignment horizontal="center" vertical="center"/>
    </xf>
    <xf numFmtId="0" fontId="15" fillId="9" borderId="24" xfId="2" applyFont="1" applyFill="1" applyBorder="1" applyAlignment="1">
      <alignment horizontal="center" vertical="center"/>
    </xf>
    <xf numFmtId="0" fontId="15" fillId="9" borderId="44" xfId="2" applyFont="1" applyFill="1" applyBorder="1" applyAlignment="1">
      <alignment horizontal="center" vertical="center"/>
    </xf>
    <xf numFmtId="0" fontId="15" fillId="9" borderId="49" xfId="2" applyFont="1" applyFill="1" applyBorder="1" applyAlignment="1">
      <alignment horizontal="center" vertical="center"/>
    </xf>
    <xf numFmtId="0" fontId="15" fillId="9" borderId="52" xfId="2" applyFont="1" applyFill="1" applyBorder="1" applyAlignment="1">
      <alignment horizontal="center" vertical="center"/>
    </xf>
    <xf numFmtId="0" fontId="16" fillId="9" borderId="50" xfId="2" applyFont="1" applyFill="1" applyBorder="1" applyAlignment="1">
      <alignment horizontal="center" vertical="center"/>
    </xf>
    <xf numFmtId="0" fontId="16" fillId="9" borderId="56" xfId="2" applyFont="1" applyFill="1" applyBorder="1" applyAlignment="1">
      <alignment horizontal="center" vertical="center"/>
    </xf>
    <xf numFmtId="0" fontId="16" fillId="9" borderId="51" xfId="2" applyFont="1" applyFill="1" applyBorder="1" applyAlignment="1">
      <alignment horizontal="center" vertical="center"/>
    </xf>
    <xf numFmtId="0" fontId="16" fillId="9" borderId="10" xfId="2" applyFont="1" applyFill="1" applyBorder="1" applyAlignment="1">
      <alignment horizontal="center" vertical="center"/>
    </xf>
    <xf numFmtId="0" fontId="16" fillId="9" borderId="0" xfId="2" applyFont="1" applyFill="1" applyAlignment="1">
      <alignment horizontal="center" vertical="center"/>
    </xf>
    <xf numFmtId="0" fontId="16" fillId="9" borderId="24" xfId="2" applyFont="1" applyFill="1" applyBorder="1" applyAlignment="1">
      <alignment horizontal="center" vertical="center"/>
    </xf>
    <xf numFmtId="0" fontId="16" fillId="9" borderId="44" xfId="2" applyFont="1" applyFill="1" applyBorder="1" applyAlignment="1">
      <alignment horizontal="center" vertical="center"/>
    </xf>
    <xf numFmtId="0" fontId="16" fillId="9" borderId="49" xfId="2" applyFont="1" applyFill="1" applyBorder="1" applyAlignment="1">
      <alignment horizontal="center" vertical="center"/>
    </xf>
    <xf numFmtId="0" fontId="16" fillId="9" borderId="52" xfId="2" applyFont="1" applyFill="1" applyBorder="1" applyAlignment="1">
      <alignment horizontal="center" vertical="center"/>
    </xf>
    <xf numFmtId="0" fontId="5" fillId="9" borderId="53" xfId="2" applyFont="1" applyFill="1" applyBorder="1" applyAlignment="1">
      <alignment horizontal="center" vertical="center"/>
    </xf>
    <xf numFmtId="0" fontId="5" fillId="9" borderId="55" xfId="2" applyFont="1" applyFill="1" applyBorder="1" applyAlignment="1">
      <alignment horizontal="center" vertical="center"/>
    </xf>
    <xf numFmtId="0" fontId="5" fillId="9" borderId="54" xfId="2" applyFont="1" applyFill="1" applyBorder="1" applyAlignment="1">
      <alignment horizontal="center" vertical="center"/>
    </xf>
    <xf numFmtId="0" fontId="17" fillId="9" borderId="53" xfId="3" applyFont="1" applyFill="1" applyBorder="1" applyAlignment="1">
      <alignment horizontal="center" vertical="center"/>
    </xf>
    <xf numFmtId="0" fontId="17" fillId="9" borderId="55" xfId="3" applyFont="1" applyFill="1" applyBorder="1" applyAlignment="1">
      <alignment horizontal="center" vertical="center"/>
    </xf>
    <xf numFmtId="0" fontId="17" fillId="9" borderId="54" xfId="3" applyFont="1" applyFill="1" applyBorder="1" applyAlignment="1">
      <alignment horizontal="center" vertical="center"/>
    </xf>
  </cellXfs>
  <cellStyles count="7">
    <cellStyle name="Comma" xfId="1" builtinId="3"/>
    <cellStyle name="Comma 2" xfId="4" xr:uid="{233C0B48-FE3F-459C-9E48-E7BFACAE8376}"/>
    <cellStyle name="Normal" xfId="0" builtinId="0"/>
    <cellStyle name="Normal 2" xfId="3" xr:uid="{24D615B3-1B48-4F22-8E98-176C03C6B40C}"/>
    <cellStyle name="Normal 2 3" xfId="5" xr:uid="{8C7B8522-C20D-48E4-B562-5BD109964BB4}"/>
    <cellStyle name="Normal_02. Daily Status of QC (February'08)" xfId="2" xr:uid="{EBBE97DC-14F7-4DD2-B712-5E14ED639525}"/>
    <cellStyle name="Percent" xfId="6" builtinId="5"/>
  </cellStyles>
  <dxfs count="2">
    <dxf>
      <font>
        <b/>
        <i val="0"/>
        <color rgb="FFEE0000"/>
      </font>
    </dxf>
    <dxf>
      <font>
        <b/>
        <i val="0"/>
        <color rgb="FF0066FF"/>
      </font>
    </dxf>
  </dxfs>
  <tableStyles count="0" defaultTableStyle="TableStyleMedium2" defaultPivotStyle="PivotStyleLight16"/>
  <colors>
    <mruColors>
      <color rgb="FF99FF99"/>
      <color rgb="FFFAB550"/>
      <color rgb="FFEE0000"/>
      <color rgb="FF0066FF"/>
      <color rgb="FFCCECFF"/>
      <color rgb="FF99CCFF"/>
      <color rgb="FF122BA6"/>
      <color rgb="FFFFFF00"/>
      <color rgb="FF99CC0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1</xdr:row>
          <xdr:rowOff>47625</xdr:rowOff>
        </xdr:from>
        <xdr:to>
          <xdr:col>22</xdr:col>
          <xdr:colOff>1142999</xdr:colOff>
          <xdr:row>14</xdr:row>
          <xdr:rowOff>51955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C5FB81CB-10DC-17A3-E2B4-9DFF351C937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2!$A$1:$Z$6" spid="_x0000_s7705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90500" y="238125"/>
              <a:ext cx="24884062" cy="248083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95249</xdr:colOff>
          <xdr:row>1</xdr:row>
          <xdr:rowOff>99579</xdr:rowOff>
        </xdr:from>
        <xdr:to>
          <xdr:col>23</xdr:col>
          <xdr:colOff>100197</xdr:colOff>
          <xdr:row>14</xdr:row>
          <xdr:rowOff>30306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F620E99C-DBAD-4F55-BCFE-11C54AD9AF1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2!$A$1:$Z$6" spid="_x0000_s8214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5249" y="203488"/>
              <a:ext cx="23609630" cy="218209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42862</xdr:colOff>
          <xdr:row>85</xdr:row>
          <xdr:rowOff>116031</xdr:rowOff>
        </xdr:from>
        <xdr:to>
          <xdr:col>24</xdr:col>
          <xdr:colOff>123392</xdr:colOff>
          <xdr:row>169</xdr:row>
          <xdr:rowOff>62777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881CC9EA-79CB-A329-D7A3-7E09EDF98CE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X$65" spid="_x0000_s8214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6771" y="17538122"/>
              <a:ext cx="23789121" cy="1449401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86591</xdr:colOff>
      <xdr:row>2</xdr:row>
      <xdr:rowOff>121227</xdr:rowOff>
    </xdr:from>
    <xdr:to>
      <xdr:col>5</xdr:col>
      <xdr:colOff>606136</xdr:colOff>
      <xdr:row>4</xdr:row>
      <xdr:rowOff>17319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4C4174-6098-4B47-974F-4152B2E1B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727" y="606136"/>
          <a:ext cx="3636818" cy="12642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auling%20Trailer\Hauling%202019\03.%20Maret%202019\Hauling%20(190318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wner\AppData\Local\Microsoft\Windows\Temporary%20Internet%20Files\Content.Outlook\NY2M8476\Load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Quality%20Control\QC%20REPORT\QC%20DAILY%20REPORT\2013\Daily%20Production%20Rom%2035\01.%201301\Production%20Report%20Rom%2035%20(2012.12.29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auling%202016\May%202016\Hauling%20(160504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Hauling"/>
    </sheetNames>
    <sheetDataSet>
      <sheetData sheetId="0">
        <row r="4">
          <cell r="T4" t="str">
            <v>SM (Direct)</v>
          </cell>
        </row>
        <row r="5">
          <cell r="T5" t="str">
            <v>SM (Direct)</v>
          </cell>
        </row>
        <row r="6">
          <cell r="T6" t="str">
            <v>SM (Direct)</v>
          </cell>
        </row>
        <row r="7">
          <cell r="T7" t="str">
            <v>SM (Direct)</v>
          </cell>
        </row>
        <row r="8">
          <cell r="T8" t="str">
            <v>SM (Direct)</v>
          </cell>
        </row>
        <row r="9">
          <cell r="T9" t="str">
            <v>SM (Direct)</v>
          </cell>
        </row>
        <row r="10">
          <cell r="T10" t="str">
            <v>SM (Direct)</v>
          </cell>
        </row>
        <row r="11">
          <cell r="T11" t="str">
            <v>SM (Direct)</v>
          </cell>
        </row>
        <row r="12">
          <cell r="T12" t="str">
            <v>SM (Direct)</v>
          </cell>
        </row>
        <row r="13">
          <cell r="T13" t="str">
            <v>SM (Direct)</v>
          </cell>
        </row>
        <row r="14">
          <cell r="T14" t="str">
            <v>SM (Direct)</v>
          </cell>
        </row>
        <row r="15">
          <cell r="T15" t="str">
            <v>SM (Direct)</v>
          </cell>
        </row>
        <row r="16">
          <cell r="T16" t="str">
            <v>SM (Direct)</v>
          </cell>
        </row>
        <row r="17">
          <cell r="T17" t="str">
            <v>SM (Direct)</v>
          </cell>
        </row>
        <row r="18">
          <cell r="T18" t="str">
            <v>SM (Direct)</v>
          </cell>
        </row>
        <row r="19">
          <cell r="T19" t="str">
            <v>SM (Direct)</v>
          </cell>
        </row>
        <row r="20">
          <cell r="T20" t="str">
            <v>SM (Direct)</v>
          </cell>
        </row>
        <row r="21">
          <cell r="T21" t="str">
            <v>SM (Direct)</v>
          </cell>
        </row>
        <row r="22">
          <cell r="T22" t="str">
            <v>SM (Direct)</v>
          </cell>
        </row>
        <row r="23">
          <cell r="T23" t="str">
            <v>SM (Direct)</v>
          </cell>
        </row>
        <row r="24">
          <cell r="T24" t="str">
            <v>SM (Direct)</v>
          </cell>
        </row>
        <row r="25">
          <cell r="T25" t="str">
            <v>SM (Direct)</v>
          </cell>
        </row>
        <row r="26">
          <cell r="T26" t="str">
            <v>SM (Direct)</v>
          </cell>
        </row>
        <row r="27">
          <cell r="T27" t="str">
            <v>SM (Direct)</v>
          </cell>
        </row>
        <row r="28">
          <cell r="T28" t="str">
            <v>SM (Direct)</v>
          </cell>
        </row>
        <row r="29">
          <cell r="T29" t="str">
            <v>SM (Direct)</v>
          </cell>
        </row>
        <row r="30">
          <cell r="T30" t="str">
            <v>SM (Direct)</v>
          </cell>
        </row>
        <row r="31">
          <cell r="T31" t="str">
            <v>SM (Direct)</v>
          </cell>
        </row>
        <row r="32">
          <cell r="T32" t="str">
            <v>SM (Direct)</v>
          </cell>
        </row>
        <row r="33">
          <cell r="T33" t="str">
            <v>SM (Direct)</v>
          </cell>
        </row>
        <row r="34">
          <cell r="T34" t="str">
            <v>SM (Direct)</v>
          </cell>
        </row>
        <row r="35">
          <cell r="T35" t="str">
            <v>SM (Direct)</v>
          </cell>
        </row>
        <row r="36">
          <cell r="T36" t="str">
            <v>SM (Direct)</v>
          </cell>
        </row>
        <row r="37">
          <cell r="T37" t="str">
            <v>SM (Direct)</v>
          </cell>
        </row>
        <row r="38">
          <cell r="T38" t="str">
            <v>SM (Direct)</v>
          </cell>
        </row>
        <row r="39">
          <cell r="T39" t="str">
            <v>SM (Direct)</v>
          </cell>
        </row>
        <row r="40">
          <cell r="T40" t="str">
            <v>SM (Direct)</v>
          </cell>
        </row>
        <row r="41">
          <cell r="T41" t="str">
            <v>SM (Direct)</v>
          </cell>
        </row>
        <row r="42">
          <cell r="T42" t="str">
            <v>SM (Direct)</v>
          </cell>
        </row>
        <row r="43">
          <cell r="T43" t="str">
            <v>SM (Direct)</v>
          </cell>
        </row>
        <row r="44">
          <cell r="T44" t="str">
            <v>SM (Direct)</v>
          </cell>
        </row>
        <row r="45">
          <cell r="T45" t="str">
            <v>SM (Direct)</v>
          </cell>
        </row>
        <row r="46">
          <cell r="T46" t="str">
            <v>SM (Direct)</v>
          </cell>
        </row>
        <row r="47">
          <cell r="T47" t="str">
            <v>SM (Direct)</v>
          </cell>
        </row>
        <row r="48">
          <cell r="T48" t="str">
            <v>SM (Direct)</v>
          </cell>
        </row>
        <row r="49">
          <cell r="T49" t="str">
            <v>SM (Direct)</v>
          </cell>
        </row>
        <row r="50">
          <cell r="T50" t="str">
            <v>SM (Direct)</v>
          </cell>
        </row>
        <row r="51">
          <cell r="T51" t="str">
            <v>SM (Direct)</v>
          </cell>
        </row>
        <row r="52">
          <cell r="T52" t="str">
            <v>SM (Direct)</v>
          </cell>
        </row>
        <row r="53">
          <cell r="T53" t="str">
            <v>SM (Direct)</v>
          </cell>
        </row>
        <row r="54">
          <cell r="T54" t="str">
            <v>SM (Direct)</v>
          </cell>
        </row>
        <row r="55">
          <cell r="T55" t="str">
            <v>SM (Direct)</v>
          </cell>
        </row>
        <row r="56">
          <cell r="T56" t="str">
            <v>SM (Direct)</v>
          </cell>
        </row>
        <row r="57">
          <cell r="T57" t="str">
            <v>SM (Direct)</v>
          </cell>
        </row>
        <row r="58">
          <cell r="T58" t="str">
            <v>SM (Direct)</v>
          </cell>
        </row>
        <row r="59">
          <cell r="T59" t="str">
            <v>SM (Direct)</v>
          </cell>
        </row>
        <row r="60">
          <cell r="T60" t="str">
            <v>SM (Direct)</v>
          </cell>
        </row>
        <row r="61">
          <cell r="T61" t="str">
            <v>SM (Direct)</v>
          </cell>
        </row>
        <row r="62">
          <cell r="T62" t="str">
            <v>SM (Direct)</v>
          </cell>
        </row>
        <row r="63">
          <cell r="T63" t="str">
            <v>SM (Direct)</v>
          </cell>
        </row>
        <row r="64">
          <cell r="T64" t="str">
            <v>SM (Direct)</v>
          </cell>
        </row>
        <row r="65">
          <cell r="T65" t="str">
            <v>SM (Direct)</v>
          </cell>
        </row>
        <row r="66">
          <cell r="T66" t="str">
            <v>SM (Direct)</v>
          </cell>
        </row>
        <row r="67">
          <cell r="T67" t="str">
            <v>SM (Direct)</v>
          </cell>
        </row>
        <row r="68">
          <cell r="T68" t="str">
            <v>SM (Direct)</v>
          </cell>
        </row>
        <row r="69">
          <cell r="T69" t="str">
            <v>SM (Direct)</v>
          </cell>
        </row>
        <row r="70">
          <cell r="T70" t="str">
            <v>SM (Direct)</v>
          </cell>
        </row>
        <row r="71">
          <cell r="T71" t="str">
            <v>SM (Direct)</v>
          </cell>
        </row>
        <row r="72">
          <cell r="T72" t="str">
            <v>SM (Direct)</v>
          </cell>
        </row>
        <row r="73">
          <cell r="T73" t="str">
            <v>SM (Direct)</v>
          </cell>
        </row>
        <row r="74">
          <cell r="T74" t="str">
            <v>SM (Direct)</v>
          </cell>
        </row>
        <row r="75">
          <cell r="T75" t="str">
            <v>SM (Direct)</v>
          </cell>
        </row>
        <row r="76">
          <cell r="T76" t="str">
            <v>SM (Direct)</v>
          </cell>
        </row>
        <row r="77">
          <cell r="T77" t="str">
            <v>SM (Direct)</v>
          </cell>
        </row>
        <row r="78">
          <cell r="T78" t="str">
            <v>SM (Direct)</v>
          </cell>
        </row>
        <row r="79">
          <cell r="T79" t="str">
            <v>SM (Direct)</v>
          </cell>
        </row>
        <row r="80">
          <cell r="T80" t="str">
            <v>SM (Direct)</v>
          </cell>
        </row>
        <row r="81">
          <cell r="T81" t="str">
            <v>SM (Direct)</v>
          </cell>
        </row>
        <row r="82">
          <cell r="T82" t="str">
            <v>SM (Direct)</v>
          </cell>
        </row>
        <row r="83">
          <cell r="T83" t="str">
            <v>SM (Direct)</v>
          </cell>
        </row>
        <row r="84">
          <cell r="T84" t="str">
            <v>SM (Direct)</v>
          </cell>
        </row>
        <row r="85">
          <cell r="T85" t="str">
            <v>SM (Direct)</v>
          </cell>
        </row>
        <row r="86">
          <cell r="T86" t="str">
            <v>SM (Direct)</v>
          </cell>
        </row>
        <row r="87">
          <cell r="T87" t="str">
            <v>SM (Direct)</v>
          </cell>
        </row>
        <row r="88">
          <cell r="T88" t="str">
            <v>SM (Direct)</v>
          </cell>
        </row>
        <row r="89">
          <cell r="T89" t="str">
            <v>SM (Direct)</v>
          </cell>
        </row>
        <row r="90">
          <cell r="T90" t="str">
            <v>SM (Direct)</v>
          </cell>
        </row>
        <row r="91">
          <cell r="T91" t="str">
            <v>SM (Direct)</v>
          </cell>
        </row>
        <row r="92">
          <cell r="T92" t="str">
            <v>SM (Direct)</v>
          </cell>
        </row>
        <row r="93">
          <cell r="T93" t="str">
            <v>SM (Direct)</v>
          </cell>
        </row>
        <row r="94">
          <cell r="T94" t="str">
            <v>SM (Direct)</v>
          </cell>
        </row>
        <row r="95">
          <cell r="T95" t="str">
            <v>SM (Direct)</v>
          </cell>
        </row>
        <row r="96">
          <cell r="T96" t="str">
            <v>SM (Direct)</v>
          </cell>
        </row>
        <row r="97">
          <cell r="T97" t="str">
            <v>SM (Direct)</v>
          </cell>
        </row>
        <row r="98">
          <cell r="T98" t="str">
            <v>SM (Direct)</v>
          </cell>
        </row>
        <row r="99">
          <cell r="T99" t="str">
            <v>SM (Direct)</v>
          </cell>
        </row>
        <row r="100">
          <cell r="T100" t="str">
            <v>SM (Direct)</v>
          </cell>
        </row>
        <row r="101">
          <cell r="T101" t="str">
            <v>SM (Direct)</v>
          </cell>
        </row>
        <row r="102">
          <cell r="T102" t="str">
            <v>SM (Direct)</v>
          </cell>
        </row>
        <row r="103">
          <cell r="T103" t="str">
            <v>SM (Direct)</v>
          </cell>
        </row>
        <row r="104">
          <cell r="T104" t="str">
            <v>SM (Direct)</v>
          </cell>
        </row>
        <row r="105">
          <cell r="T105" t="str">
            <v>SM (Direct)</v>
          </cell>
        </row>
        <row r="106">
          <cell r="T106" t="str">
            <v>SM (Direct)</v>
          </cell>
        </row>
        <row r="107">
          <cell r="T107" t="str">
            <v>SM (Direct)</v>
          </cell>
        </row>
        <row r="108">
          <cell r="T108" t="str">
            <v>SM (Direct)</v>
          </cell>
        </row>
        <row r="109">
          <cell r="T109" t="str">
            <v>SM (Direct)</v>
          </cell>
        </row>
        <row r="110">
          <cell r="T110" t="str">
            <v>SM (Direct)</v>
          </cell>
        </row>
        <row r="111">
          <cell r="T111" t="str">
            <v>SM (Direct)</v>
          </cell>
        </row>
        <row r="112">
          <cell r="T112" t="str">
            <v>SM (Direct)</v>
          </cell>
        </row>
        <row r="113">
          <cell r="T113" t="str">
            <v>SM (Direct)</v>
          </cell>
        </row>
        <row r="114">
          <cell r="T114" t="str">
            <v>SM (Direct)</v>
          </cell>
        </row>
        <row r="115">
          <cell r="T115" t="str">
            <v>SM (Direct)</v>
          </cell>
        </row>
        <row r="116">
          <cell r="T116" t="str">
            <v>SM (Direct)</v>
          </cell>
        </row>
        <row r="117">
          <cell r="T117" t="str">
            <v>SM (Direct)</v>
          </cell>
        </row>
        <row r="118">
          <cell r="T118" t="str">
            <v>SM (Direct)</v>
          </cell>
        </row>
        <row r="119">
          <cell r="T119" t="str">
            <v>SM (Direct)</v>
          </cell>
        </row>
        <row r="120">
          <cell r="T120" t="str">
            <v>SM (Direct)</v>
          </cell>
        </row>
        <row r="121">
          <cell r="T121" t="str">
            <v>SM (Direct)</v>
          </cell>
        </row>
        <row r="122">
          <cell r="T122" t="str">
            <v>SM (Direct)</v>
          </cell>
        </row>
        <row r="123">
          <cell r="T123" t="str">
            <v>SM (Direct)</v>
          </cell>
        </row>
        <row r="124">
          <cell r="T124" t="str">
            <v>SM (Direct)</v>
          </cell>
        </row>
        <row r="125">
          <cell r="T125" t="str">
            <v>SM (Direct)</v>
          </cell>
        </row>
        <row r="126">
          <cell r="T126" t="str">
            <v>SM (Direct)</v>
          </cell>
        </row>
        <row r="127">
          <cell r="T127" t="str">
            <v>SM (Direct)</v>
          </cell>
        </row>
        <row r="128">
          <cell r="T128" t="str">
            <v>SM (Direct)</v>
          </cell>
        </row>
        <row r="129">
          <cell r="T129" t="str">
            <v>SM (Direct)</v>
          </cell>
        </row>
        <row r="130">
          <cell r="T130" t="str">
            <v>SM (Direct)</v>
          </cell>
        </row>
        <row r="131">
          <cell r="T131" t="str">
            <v>SM (Direct)</v>
          </cell>
        </row>
        <row r="132">
          <cell r="T132" t="str">
            <v>SM (Direct)</v>
          </cell>
        </row>
        <row r="133">
          <cell r="T133" t="str">
            <v>SM (Direct)</v>
          </cell>
        </row>
        <row r="134">
          <cell r="T134" t="str">
            <v>SM (Direct)</v>
          </cell>
        </row>
        <row r="135">
          <cell r="T135" t="str">
            <v>SM (Direct)</v>
          </cell>
        </row>
        <row r="136">
          <cell r="T136" t="str">
            <v>SM (Direct)</v>
          </cell>
        </row>
        <row r="137">
          <cell r="T137" t="str">
            <v>SM (Direct)</v>
          </cell>
        </row>
        <row r="138">
          <cell r="T138" t="str">
            <v>SM (Direct)</v>
          </cell>
        </row>
        <row r="139">
          <cell r="T139" t="str">
            <v>SM (Direct)</v>
          </cell>
        </row>
        <row r="140">
          <cell r="T140" t="str">
            <v>SM (Direct)</v>
          </cell>
        </row>
        <row r="141">
          <cell r="T141" t="str">
            <v>SM (Direct)</v>
          </cell>
        </row>
        <row r="142">
          <cell r="T142" t="str">
            <v>SM (Direct)</v>
          </cell>
        </row>
        <row r="143">
          <cell r="T143" t="str">
            <v>SM (Direct)</v>
          </cell>
        </row>
        <row r="144">
          <cell r="T144" t="str">
            <v>SM (Direct)</v>
          </cell>
        </row>
        <row r="145">
          <cell r="T145" t="str">
            <v>SM (Direct)</v>
          </cell>
        </row>
        <row r="146">
          <cell r="T146" t="str">
            <v>SM (Direct)</v>
          </cell>
        </row>
        <row r="147">
          <cell r="T147" t="str">
            <v>SM (Direct)</v>
          </cell>
        </row>
        <row r="148">
          <cell r="T148" t="str">
            <v>SM (Direct)</v>
          </cell>
        </row>
        <row r="149">
          <cell r="T149" t="str">
            <v>SM (Direct)</v>
          </cell>
        </row>
        <row r="150">
          <cell r="T150" t="str">
            <v>SM (Direct)</v>
          </cell>
        </row>
        <row r="151">
          <cell r="T151" t="str">
            <v>SM (Direct)</v>
          </cell>
        </row>
        <row r="152">
          <cell r="T152" t="str">
            <v>SM (Direct)</v>
          </cell>
        </row>
        <row r="153">
          <cell r="T153" t="str">
            <v>SM (Direct)</v>
          </cell>
        </row>
        <row r="154">
          <cell r="T154" t="str">
            <v>SM (Direct)</v>
          </cell>
        </row>
        <row r="155">
          <cell r="T155" t="str">
            <v>SM (Direct)</v>
          </cell>
        </row>
        <row r="156">
          <cell r="T156" t="str">
            <v>SM (Direct)</v>
          </cell>
        </row>
        <row r="157">
          <cell r="T157" t="str">
            <v>SM (Direct)</v>
          </cell>
        </row>
        <row r="158">
          <cell r="T158" t="str">
            <v>SM (Direct)</v>
          </cell>
        </row>
        <row r="159">
          <cell r="T159" t="str">
            <v>SM (Direct)</v>
          </cell>
        </row>
        <row r="160">
          <cell r="T160" t="str">
            <v>SM (Direct)</v>
          </cell>
        </row>
        <row r="161">
          <cell r="T161" t="str">
            <v>SM (Direct)</v>
          </cell>
        </row>
        <row r="162">
          <cell r="T162" t="str">
            <v>SM (Direct)</v>
          </cell>
        </row>
        <row r="163">
          <cell r="T163" t="str">
            <v>SM (Direct)</v>
          </cell>
        </row>
        <row r="164">
          <cell r="T164" t="str">
            <v>SM (Direct)</v>
          </cell>
        </row>
        <row r="165">
          <cell r="T165" t="str">
            <v>SM (Direct)</v>
          </cell>
        </row>
        <row r="166">
          <cell r="T166" t="str">
            <v>SM (Direct)</v>
          </cell>
        </row>
        <row r="167">
          <cell r="T167" t="str">
            <v>SM (Direct)</v>
          </cell>
        </row>
        <row r="168">
          <cell r="T168" t="str">
            <v>SM (Direct)</v>
          </cell>
        </row>
        <row r="169">
          <cell r="T169" t="str">
            <v>SM (Direct)</v>
          </cell>
        </row>
        <row r="170">
          <cell r="T170" t="str">
            <v>SM (Direct)</v>
          </cell>
        </row>
        <row r="171">
          <cell r="T171" t="str">
            <v>SM (Direct)</v>
          </cell>
        </row>
        <row r="172">
          <cell r="T172" t="str">
            <v>SM (Direct)</v>
          </cell>
        </row>
        <row r="173">
          <cell r="T173" t="str">
            <v>SM (Direct)</v>
          </cell>
        </row>
        <row r="174">
          <cell r="T174" t="str">
            <v>SM (Direct)</v>
          </cell>
        </row>
        <row r="175">
          <cell r="T175" t="str">
            <v>SM (Direct)</v>
          </cell>
        </row>
        <row r="176">
          <cell r="T176" t="str">
            <v>SM (Direct)</v>
          </cell>
        </row>
        <row r="177">
          <cell r="T177" t="str">
            <v>SM (Direct)</v>
          </cell>
        </row>
        <row r="178">
          <cell r="T178" t="str">
            <v>SM (Direct)</v>
          </cell>
        </row>
        <row r="179">
          <cell r="T179" t="str">
            <v>SM (Direct)</v>
          </cell>
        </row>
        <row r="180">
          <cell r="T180" t="str">
            <v>SM (Direct)</v>
          </cell>
        </row>
        <row r="181">
          <cell r="T181" t="str">
            <v>SM (Direct)</v>
          </cell>
        </row>
        <row r="182">
          <cell r="T182" t="str">
            <v>SM (Direct)</v>
          </cell>
        </row>
        <row r="183">
          <cell r="T183" t="str">
            <v>SM (Direct)</v>
          </cell>
        </row>
        <row r="184">
          <cell r="T184" t="str">
            <v>SM (Direct)</v>
          </cell>
        </row>
        <row r="185">
          <cell r="T185" t="str">
            <v>SM (Direct)</v>
          </cell>
        </row>
        <row r="186">
          <cell r="T186" t="str">
            <v>SM (Direct)</v>
          </cell>
        </row>
        <row r="187">
          <cell r="T187" t="str">
            <v>SM (Direct)</v>
          </cell>
        </row>
        <row r="188">
          <cell r="T188" t="str">
            <v>SM (Direct)</v>
          </cell>
        </row>
        <row r="189">
          <cell r="T189" t="str">
            <v>SM (Direct)</v>
          </cell>
        </row>
        <row r="190">
          <cell r="T190" t="str">
            <v>SM (Direct)</v>
          </cell>
        </row>
        <row r="191">
          <cell r="T191" t="str">
            <v>SM (Direct)</v>
          </cell>
        </row>
        <row r="192">
          <cell r="T192" t="str">
            <v>SM (Direct)</v>
          </cell>
        </row>
        <row r="193">
          <cell r="T193" t="str">
            <v>SM (Direct)</v>
          </cell>
        </row>
        <row r="194">
          <cell r="T194" t="str">
            <v>SM (Direct)</v>
          </cell>
        </row>
        <row r="195">
          <cell r="T195" t="str">
            <v>SM (Direct)</v>
          </cell>
        </row>
        <row r="196">
          <cell r="T196" t="str">
            <v>SM (Direct)</v>
          </cell>
        </row>
        <row r="197">
          <cell r="T197" t="str">
            <v>SM (Direct)</v>
          </cell>
        </row>
        <row r="198">
          <cell r="T198" t="str">
            <v>SM (Direct)</v>
          </cell>
        </row>
        <row r="199">
          <cell r="T199" t="str">
            <v>SM (Direct)</v>
          </cell>
        </row>
        <row r="200">
          <cell r="T200" t="str">
            <v>SM (Direct)</v>
          </cell>
        </row>
        <row r="201">
          <cell r="T201" t="str">
            <v>SM (Direct)</v>
          </cell>
        </row>
        <row r="202">
          <cell r="T202" t="str">
            <v>SM (Direct)</v>
          </cell>
        </row>
        <row r="203">
          <cell r="T203" t="str">
            <v>SM (Direct)</v>
          </cell>
        </row>
        <row r="204">
          <cell r="T204" t="str">
            <v>SM (Direct)</v>
          </cell>
        </row>
        <row r="205">
          <cell r="T205" t="str">
            <v>SM (Direct)</v>
          </cell>
        </row>
        <row r="206">
          <cell r="T206" t="str">
            <v>SM (Direct)</v>
          </cell>
        </row>
        <row r="207">
          <cell r="T207" t="str">
            <v>SM (Direct)</v>
          </cell>
        </row>
        <row r="208">
          <cell r="T208" t="str">
            <v>SM (Direct)</v>
          </cell>
        </row>
        <row r="209">
          <cell r="T209" t="str">
            <v>SM (Direct)</v>
          </cell>
        </row>
        <row r="210">
          <cell r="T210" t="str">
            <v>SM (Direct)</v>
          </cell>
        </row>
        <row r="211">
          <cell r="T211" t="str">
            <v>SM (Direct)</v>
          </cell>
        </row>
        <row r="212">
          <cell r="T212" t="str">
            <v>SM (Direct)</v>
          </cell>
        </row>
        <row r="213">
          <cell r="T213" t="str">
            <v>SM (Direct)</v>
          </cell>
        </row>
        <row r="214">
          <cell r="T214" t="str">
            <v>SM (Direct)</v>
          </cell>
        </row>
        <row r="215">
          <cell r="T215" t="str">
            <v>SM (Direct)</v>
          </cell>
        </row>
        <row r="216">
          <cell r="T216" t="str">
            <v>SM (Direct)</v>
          </cell>
        </row>
        <row r="217">
          <cell r="T217" t="str">
            <v>SM (Direct)</v>
          </cell>
        </row>
        <row r="218">
          <cell r="T218" t="str">
            <v>SM (Direct)</v>
          </cell>
        </row>
        <row r="219">
          <cell r="T219" t="str">
            <v>SM (Direct)</v>
          </cell>
        </row>
        <row r="220">
          <cell r="T220" t="str">
            <v>SM (Direct)</v>
          </cell>
        </row>
        <row r="221">
          <cell r="T221" t="str">
            <v>SM (Direct)</v>
          </cell>
        </row>
        <row r="222">
          <cell r="T222" t="str">
            <v>SM (Direct)</v>
          </cell>
        </row>
        <row r="223">
          <cell r="T223" t="str">
            <v>SM (Direct)</v>
          </cell>
        </row>
        <row r="224">
          <cell r="T224" t="str">
            <v>SM (Direct)</v>
          </cell>
        </row>
        <row r="225">
          <cell r="T225" t="str">
            <v>SM (Direct)</v>
          </cell>
        </row>
        <row r="226">
          <cell r="T226" t="str">
            <v>SM (Direct)</v>
          </cell>
        </row>
        <row r="227">
          <cell r="T227" t="str">
            <v>SM (Direct)</v>
          </cell>
        </row>
        <row r="228">
          <cell r="T228" t="str">
            <v>SM (Direct)</v>
          </cell>
        </row>
        <row r="229">
          <cell r="T229" t="str">
            <v>SM (Direct)</v>
          </cell>
        </row>
        <row r="230">
          <cell r="T230" t="str">
            <v>SM (Direct)</v>
          </cell>
        </row>
        <row r="231">
          <cell r="T231" t="str">
            <v>SM (Direct)</v>
          </cell>
        </row>
        <row r="232">
          <cell r="T232" t="str">
            <v>SM (Direct)</v>
          </cell>
        </row>
        <row r="233">
          <cell r="T233" t="str">
            <v>SM (Direct)</v>
          </cell>
        </row>
        <row r="234">
          <cell r="T234" t="str">
            <v>SM (Direct)</v>
          </cell>
        </row>
        <row r="235">
          <cell r="T235" t="str">
            <v>SM (Direct)</v>
          </cell>
        </row>
        <row r="236">
          <cell r="T236" t="str">
            <v>SM (Direct)</v>
          </cell>
        </row>
        <row r="237">
          <cell r="T237" t="str">
            <v>SM (Direct)</v>
          </cell>
        </row>
        <row r="238">
          <cell r="T238" t="str">
            <v>SM (Direct)</v>
          </cell>
        </row>
        <row r="239">
          <cell r="T239" t="str">
            <v>SM (Direct)</v>
          </cell>
        </row>
        <row r="240">
          <cell r="T240" t="str">
            <v>SM (Direct)</v>
          </cell>
        </row>
        <row r="241">
          <cell r="T241" t="str">
            <v>SM (Direct)</v>
          </cell>
        </row>
        <row r="242">
          <cell r="T242" t="str">
            <v>SM (Direct)</v>
          </cell>
        </row>
        <row r="243">
          <cell r="T243" t="str">
            <v>SM (Direct)</v>
          </cell>
        </row>
        <row r="244">
          <cell r="T244" t="str">
            <v>SM (Direct)</v>
          </cell>
        </row>
        <row r="245">
          <cell r="T245" t="str">
            <v>SM (Direct)</v>
          </cell>
        </row>
        <row r="246">
          <cell r="T246" t="str">
            <v>SM (Direct)</v>
          </cell>
        </row>
        <row r="247">
          <cell r="T247" t="str">
            <v>SM (Direct)</v>
          </cell>
        </row>
        <row r="248">
          <cell r="T248" t="str">
            <v>SM (Direct)</v>
          </cell>
        </row>
        <row r="249">
          <cell r="T249" t="str">
            <v>SM (Direct)</v>
          </cell>
        </row>
        <row r="250">
          <cell r="T250" t="str">
            <v>SM (Direct)</v>
          </cell>
        </row>
        <row r="251">
          <cell r="T251" t="str">
            <v>SM (Direct)</v>
          </cell>
        </row>
        <row r="252">
          <cell r="T252" t="str">
            <v>SM (Direct)</v>
          </cell>
        </row>
        <row r="253">
          <cell r="T253" t="str">
            <v>SM (Direct)</v>
          </cell>
        </row>
        <row r="254">
          <cell r="T254" t="str">
            <v>SM (Direct)</v>
          </cell>
        </row>
        <row r="255">
          <cell r="T255" t="str">
            <v>SM (Direct)</v>
          </cell>
        </row>
        <row r="256">
          <cell r="T256" t="str">
            <v>SM (Direct)</v>
          </cell>
        </row>
        <row r="257">
          <cell r="T257" t="str">
            <v>SM (Direct)</v>
          </cell>
        </row>
        <row r="258">
          <cell r="T258" t="str">
            <v>SM (Direct)</v>
          </cell>
        </row>
        <row r="259">
          <cell r="T259" t="str">
            <v>SM (Direct)</v>
          </cell>
        </row>
        <row r="260">
          <cell r="T260" t="str">
            <v>SM (Direct)</v>
          </cell>
        </row>
        <row r="261">
          <cell r="T261" t="str">
            <v>SM (Direct)</v>
          </cell>
        </row>
        <row r="262">
          <cell r="T262" t="str">
            <v>SM (Direct)</v>
          </cell>
        </row>
        <row r="263">
          <cell r="T263" t="str">
            <v>SM (Direct)</v>
          </cell>
        </row>
        <row r="264">
          <cell r="T264" t="str">
            <v>SM (Direct)</v>
          </cell>
        </row>
        <row r="265">
          <cell r="T265" t="str">
            <v>SM (Direct)</v>
          </cell>
        </row>
        <row r="266">
          <cell r="T266" t="str">
            <v>SM (Direct)</v>
          </cell>
        </row>
        <row r="267">
          <cell r="T267" t="str">
            <v>SM (Direct)</v>
          </cell>
        </row>
        <row r="268">
          <cell r="T268" t="str">
            <v>SM (Direct)</v>
          </cell>
        </row>
        <row r="269">
          <cell r="T269" t="str">
            <v>SM (Direct)</v>
          </cell>
        </row>
        <row r="270">
          <cell r="T270" t="str">
            <v>SM (Direct)</v>
          </cell>
        </row>
        <row r="271">
          <cell r="T271" t="str">
            <v>SM (Direct)</v>
          </cell>
        </row>
        <row r="272">
          <cell r="T272" t="str">
            <v>SM (Direct)</v>
          </cell>
        </row>
        <row r="273">
          <cell r="T273" t="str">
            <v>SM (Direct)</v>
          </cell>
        </row>
        <row r="274">
          <cell r="T274" t="str">
            <v>SM (Direct)</v>
          </cell>
        </row>
        <row r="275">
          <cell r="T275" t="str">
            <v>SM (Direct)</v>
          </cell>
        </row>
        <row r="276">
          <cell r="T276" t="str">
            <v>SM (Direct)</v>
          </cell>
        </row>
        <row r="277">
          <cell r="T277" t="str">
            <v>SM (Direct)</v>
          </cell>
        </row>
        <row r="278">
          <cell r="T278" t="str">
            <v>SM (Direct)</v>
          </cell>
        </row>
        <row r="279">
          <cell r="T279" t="str">
            <v>SM (Direct)</v>
          </cell>
        </row>
        <row r="280">
          <cell r="T280" t="str">
            <v>SM (Direct)</v>
          </cell>
        </row>
        <row r="281">
          <cell r="T281" t="str">
            <v>SM (Direct)</v>
          </cell>
        </row>
        <row r="282">
          <cell r="T282" t="str">
            <v>SM (Direct)</v>
          </cell>
        </row>
        <row r="283">
          <cell r="T283" t="str">
            <v>SM (Direct)</v>
          </cell>
        </row>
        <row r="284">
          <cell r="T284" t="str">
            <v>SM (Direct)</v>
          </cell>
        </row>
        <row r="285">
          <cell r="T285" t="str">
            <v>SM (Direct)</v>
          </cell>
        </row>
        <row r="286">
          <cell r="T286" t="str">
            <v>SM (Direct)</v>
          </cell>
        </row>
        <row r="287">
          <cell r="T287" t="str">
            <v>SM (Direct)</v>
          </cell>
        </row>
        <row r="288">
          <cell r="T288" t="str">
            <v>SM (Direct)</v>
          </cell>
        </row>
        <row r="289">
          <cell r="T289" t="str">
            <v>SM (Direct)</v>
          </cell>
        </row>
        <row r="290">
          <cell r="T290" t="str">
            <v>SM (Direct)</v>
          </cell>
        </row>
        <row r="291">
          <cell r="T291" t="str">
            <v>SM (Direct)</v>
          </cell>
        </row>
        <row r="292">
          <cell r="T292" t="str">
            <v>SM (Direct)</v>
          </cell>
        </row>
        <row r="293">
          <cell r="T293" t="str">
            <v>SM (Direct)</v>
          </cell>
        </row>
        <row r="294">
          <cell r="T294" t="str">
            <v>SM (Direct)</v>
          </cell>
        </row>
        <row r="295">
          <cell r="T295" t="str">
            <v>SM (Direct)</v>
          </cell>
        </row>
        <row r="296">
          <cell r="T296" t="str">
            <v>SM (Direct)</v>
          </cell>
        </row>
        <row r="297">
          <cell r="T297" t="str">
            <v>SM (Direct)</v>
          </cell>
        </row>
        <row r="298">
          <cell r="T298" t="str">
            <v>SM (Direct)</v>
          </cell>
        </row>
        <row r="299">
          <cell r="T299" t="str">
            <v>SM (Direct)</v>
          </cell>
        </row>
        <row r="300">
          <cell r="T300" t="str">
            <v>SM (Direct)</v>
          </cell>
        </row>
        <row r="301">
          <cell r="T301" t="str">
            <v>SM (Direct)</v>
          </cell>
        </row>
        <row r="302">
          <cell r="T302" t="str">
            <v>SM (Direct)</v>
          </cell>
        </row>
        <row r="303">
          <cell r="T303" t="str">
            <v>SM (Direct)</v>
          </cell>
        </row>
        <row r="304">
          <cell r="T304" t="str">
            <v>SM (Direct)</v>
          </cell>
        </row>
        <row r="305">
          <cell r="T305" t="str">
            <v>SM (Direct)</v>
          </cell>
        </row>
        <row r="306">
          <cell r="T306" t="str">
            <v>SM (Direct)</v>
          </cell>
        </row>
        <row r="307">
          <cell r="T307" t="str">
            <v>SM (Direct)</v>
          </cell>
        </row>
        <row r="308">
          <cell r="T308" t="str">
            <v>SM (Direct)</v>
          </cell>
        </row>
        <row r="309">
          <cell r="T309" t="str">
            <v>SM (Direct)</v>
          </cell>
        </row>
        <row r="310">
          <cell r="T310" t="str">
            <v>SM (Direct)</v>
          </cell>
        </row>
        <row r="311">
          <cell r="T311" t="str">
            <v>SM (Direct)</v>
          </cell>
        </row>
        <row r="312">
          <cell r="T312" t="str">
            <v>SM (Direct)</v>
          </cell>
        </row>
        <row r="313">
          <cell r="T313" t="str">
            <v>SM (Direct)</v>
          </cell>
        </row>
        <row r="314">
          <cell r="T314" t="str">
            <v>SM (Direct)</v>
          </cell>
        </row>
        <row r="315">
          <cell r="T315" t="str">
            <v>SM (Direct)</v>
          </cell>
        </row>
        <row r="316">
          <cell r="T316" t="str">
            <v>SM (Direct)</v>
          </cell>
        </row>
        <row r="317">
          <cell r="T317" t="str">
            <v>SM (Direct)</v>
          </cell>
        </row>
        <row r="318">
          <cell r="T318" t="str">
            <v>SM (Direct)</v>
          </cell>
        </row>
        <row r="319">
          <cell r="T319" t="str">
            <v>SM (Direct)</v>
          </cell>
        </row>
        <row r="320">
          <cell r="T320" t="str">
            <v>SM (Direct)</v>
          </cell>
        </row>
        <row r="321">
          <cell r="T321" t="str">
            <v>SM (Direct)</v>
          </cell>
        </row>
        <row r="322">
          <cell r="T322" t="str">
            <v>SM (Direct)</v>
          </cell>
        </row>
        <row r="323">
          <cell r="T323" t="str">
            <v>SM (Direct)</v>
          </cell>
        </row>
        <row r="324">
          <cell r="T324" t="str">
            <v>SM (Direct)</v>
          </cell>
        </row>
        <row r="325">
          <cell r="T325" t="str">
            <v>SM (Direct)</v>
          </cell>
        </row>
        <row r="326">
          <cell r="T326" t="str">
            <v>SM (Direct)</v>
          </cell>
        </row>
        <row r="327">
          <cell r="T327" t="str">
            <v>SM (Direct)</v>
          </cell>
        </row>
        <row r="328">
          <cell r="T328" t="str">
            <v>SM (Direct)</v>
          </cell>
        </row>
        <row r="329">
          <cell r="T329" t="str">
            <v>SM (Direct)</v>
          </cell>
        </row>
        <row r="330">
          <cell r="T330" t="str">
            <v>SM (Direct)</v>
          </cell>
        </row>
        <row r="331">
          <cell r="T331" t="str">
            <v>SM (Direct)</v>
          </cell>
        </row>
        <row r="332">
          <cell r="T332" t="str">
            <v>SM (Direct)</v>
          </cell>
        </row>
        <row r="333">
          <cell r="T333" t="str">
            <v>SM (Direct)</v>
          </cell>
        </row>
        <row r="334">
          <cell r="T334" t="str">
            <v>SM (Direct)</v>
          </cell>
        </row>
        <row r="335">
          <cell r="T335" t="str">
            <v>SM (Direct)</v>
          </cell>
        </row>
        <row r="336">
          <cell r="T336" t="str">
            <v>SM (Direct)</v>
          </cell>
        </row>
        <row r="337">
          <cell r="T337" t="str">
            <v>SM (Direct)</v>
          </cell>
        </row>
        <row r="338">
          <cell r="T338" t="str">
            <v>SM (Direct)</v>
          </cell>
        </row>
        <row r="339">
          <cell r="T339" t="str">
            <v>SM (Direct)</v>
          </cell>
        </row>
        <row r="340">
          <cell r="T340" t="str">
            <v>SM (Direct)</v>
          </cell>
        </row>
        <row r="341">
          <cell r="T341" t="str">
            <v>SM (Direct)</v>
          </cell>
        </row>
        <row r="342">
          <cell r="T342" t="str">
            <v>SM (Direct)</v>
          </cell>
        </row>
        <row r="343">
          <cell r="T343" t="str">
            <v>SM (Direct)</v>
          </cell>
        </row>
        <row r="344">
          <cell r="T344" t="str">
            <v>SM (Direct)</v>
          </cell>
        </row>
        <row r="345">
          <cell r="T345" t="str">
            <v>SM (Direct)</v>
          </cell>
        </row>
        <row r="346">
          <cell r="T346" t="str">
            <v>SM (Direct)</v>
          </cell>
        </row>
        <row r="347">
          <cell r="T347" t="str">
            <v>SM (Direct)</v>
          </cell>
        </row>
        <row r="348">
          <cell r="T348" t="str">
            <v>SM (Direct)</v>
          </cell>
        </row>
        <row r="349">
          <cell r="T349" t="str">
            <v>SM (Direct)</v>
          </cell>
        </row>
        <row r="350">
          <cell r="T350" t="str">
            <v>SM (Direct)</v>
          </cell>
        </row>
        <row r="351">
          <cell r="T351" t="str">
            <v>SM (Direct)</v>
          </cell>
        </row>
        <row r="352">
          <cell r="T352" t="str">
            <v>SM (Direct)</v>
          </cell>
        </row>
        <row r="353">
          <cell r="T353" t="str">
            <v>SM (Direct)</v>
          </cell>
        </row>
        <row r="354">
          <cell r="T354" t="str">
            <v>SM (Direct)</v>
          </cell>
        </row>
        <row r="355">
          <cell r="T355" t="str">
            <v>SM (Direct)</v>
          </cell>
        </row>
        <row r="356">
          <cell r="T356" t="str">
            <v>SM (Direct)</v>
          </cell>
        </row>
        <row r="357">
          <cell r="T357" t="str">
            <v>SM (Direct)</v>
          </cell>
        </row>
        <row r="358">
          <cell r="T358" t="str">
            <v>SM (Direct)</v>
          </cell>
        </row>
        <row r="359">
          <cell r="T359" t="str">
            <v>SM (Direct)</v>
          </cell>
        </row>
        <row r="360">
          <cell r="T360" t="str">
            <v>SM (Direct)</v>
          </cell>
        </row>
        <row r="361">
          <cell r="T361" t="str">
            <v>SM (Direct)</v>
          </cell>
        </row>
        <row r="362">
          <cell r="T362" t="str">
            <v>SM (Direct)</v>
          </cell>
        </row>
        <row r="363">
          <cell r="T363" t="str">
            <v>SM (Direct)</v>
          </cell>
        </row>
        <row r="364">
          <cell r="T364" t="str">
            <v>SM (Direct)</v>
          </cell>
        </row>
        <row r="365">
          <cell r="T365" t="str">
            <v>SM (Direct)</v>
          </cell>
        </row>
        <row r="366">
          <cell r="T366" t="str">
            <v>SM (Direct)</v>
          </cell>
        </row>
        <row r="367">
          <cell r="T367" t="str">
            <v>SM (Direct)</v>
          </cell>
        </row>
        <row r="368">
          <cell r="T368" t="str">
            <v>SM (Direct)</v>
          </cell>
        </row>
        <row r="369">
          <cell r="T369" t="str">
            <v>SM (Direct)</v>
          </cell>
        </row>
        <row r="370">
          <cell r="T370" t="str">
            <v>SM (Direct)</v>
          </cell>
        </row>
        <row r="371">
          <cell r="T371" t="str">
            <v>SM (Direct)</v>
          </cell>
        </row>
        <row r="372">
          <cell r="T372" t="str">
            <v>SM (Direct)</v>
          </cell>
        </row>
        <row r="373">
          <cell r="T373" t="str">
            <v>SM (Direct)</v>
          </cell>
        </row>
        <row r="374">
          <cell r="T374" t="str">
            <v>SM (Direct)</v>
          </cell>
        </row>
        <row r="375">
          <cell r="T375" t="str">
            <v>SM (Direct)</v>
          </cell>
        </row>
        <row r="376">
          <cell r="T376" t="str">
            <v>SM (Direct)</v>
          </cell>
        </row>
        <row r="377">
          <cell r="T377" t="str">
            <v>SM (Direct)</v>
          </cell>
        </row>
        <row r="378">
          <cell r="T378" t="str">
            <v>SM (Direct)</v>
          </cell>
        </row>
        <row r="379">
          <cell r="T379" t="str">
            <v>SM (Direct)</v>
          </cell>
        </row>
        <row r="380">
          <cell r="T380" t="str">
            <v>SM (Direct)</v>
          </cell>
        </row>
        <row r="381">
          <cell r="T381" t="str">
            <v>SM (Direct)</v>
          </cell>
        </row>
        <row r="382">
          <cell r="T382" t="str">
            <v>SM (Direct)</v>
          </cell>
        </row>
        <row r="383">
          <cell r="T383" t="str">
            <v>SM (Direct)</v>
          </cell>
        </row>
        <row r="384">
          <cell r="T384" t="str">
            <v>SM (Direct)</v>
          </cell>
        </row>
        <row r="385">
          <cell r="T385" t="str">
            <v>SM (Direct)</v>
          </cell>
        </row>
        <row r="386">
          <cell r="T386" t="str">
            <v>SM (Direct)</v>
          </cell>
        </row>
        <row r="387">
          <cell r="T387" t="str">
            <v>SM (Direct)</v>
          </cell>
        </row>
        <row r="388">
          <cell r="T388" t="str">
            <v>SM (Direct)</v>
          </cell>
        </row>
        <row r="389">
          <cell r="T389" t="str">
            <v>SM (Direct)</v>
          </cell>
        </row>
        <row r="390">
          <cell r="T390" t="str">
            <v>SM (Direct)</v>
          </cell>
        </row>
        <row r="391">
          <cell r="T391" t="str">
            <v>SM (Direct)</v>
          </cell>
        </row>
        <row r="392">
          <cell r="T392" t="str">
            <v>SM (Direct)</v>
          </cell>
        </row>
        <row r="393">
          <cell r="T393" t="str">
            <v>SM (Direct)</v>
          </cell>
        </row>
        <row r="394">
          <cell r="T394" t="str">
            <v>SM (Direct)</v>
          </cell>
        </row>
        <row r="395">
          <cell r="T395" t="str">
            <v>SM (Direct)</v>
          </cell>
        </row>
        <row r="396">
          <cell r="T396" t="str">
            <v>SM (Direct)</v>
          </cell>
        </row>
        <row r="397">
          <cell r="T397" t="str">
            <v>SM (Direct)</v>
          </cell>
        </row>
        <row r="398">
          <cell r="T398" t="str">
            <v>SM (Direct)</v>
          </cell>
        </row>
        <row r="399">
          <cell r="T399" t="str">
            <v>SM (Direct)</v>
          </cell>
        </row>
        <row r="400">
          <cell r="T400" t="str">
            <v>SM (Direct)</v>
          </cell>
        </row>
        <row r="401">
          <cell r="T401" t="str">
            <v>SM (Direct)</v>
          </cell>
        </row>
        <row r="402">
          <cell r="T402" t="str">
            <v>SM (Direct)</v>
          </cell>
        </row>
        <row r="403">
          <cell r="T403" t="str">
            <v>SM (Direct)</v>
          </cell>
        </row>
        <row r="404">
          <cell r="T404" t="str">
            <v>SM (Direct)</v>
          </cell>
        </row>
        <row r="405">
          <cell r="T405" t="str">
            <v>SM (Direct)</v>
          </cell>
        </row>
        <row r="406">
          <cell r="T406" t="str">
            <v>SM (Direct)</v>
          </cell>
        </row>
        <row r="407">
          <cell r="T407" t="str">
            <v>SM (Direct)</v>
          </cell>
        </row>
        <row r="408">
          <cell r="T408" t="str">
            <v>SM (Direct)</v>
          </cell>
        </row>
        <row r="409">
          <cell r="T409" t="str">
            <v>SM (Direct)</v>
          </cell>
        </row>
        <row r="410">
          <cell r="T410" t="str">
            <v>SM (Direct)</v>
          </cell>
        </row>
        <row r="411">
          <cell r="T411" t="str">
            <v>SM (Direct)</v>
          </cell>
        </row>
        <row r="412">
          <cell r="T412" t="str">
            <v>SM (Direct)</v>
          </cell>
        </row>
        <row r="413">
          <cell r="T413" t="str">
            <v>SM (Direct)</v>
          </cell>
        </row>
        <row r="414">
          <cell r="T414" t="str">
            <v>SM (Direct)</v>
          </cell>
        </row>
        <row r="415">
          <cell r="T415" t="str">
            <v>SM (Direct)</v>
          </cell>
        </row>
        <row r="416">
          <cell r="T416" t="str">
            <v>SM (Direct)</v>
          </cell>
        </row>
        <row r="417">
          <cell r="T417" t="str">
            <v>SM (Direct)</v>
          </cell>
        </row>
        <row r="418">
          <cell r="T418" t="str">
            <v>SM (Direct)</v>
          </cell>
        </row>
        <row r="419">
          <cell r="T419" t="str">
            <v>SM (Direct)</v>
          </cell>
        </row>
        <row r="420">
          <cell r="T420" t="str">
            <v>SM (Direct)</v>
          </cell>
        </row>
        <row r="421">
          <cell r="T421" t="str">
            <v>SM (Direct)</v>
          </cell>
        </row>
        <row r="422">
          <cell r="T422" t="str">
            <v>SM (Direct)</v>
          </cell>
        </row>
        <row r="423">
          <cell r="T423" t="str">
            <v>SM (Direct)</v>
          </cell>
        </row>
        <row r="424">
          <cell r="T424" t="str">
            <v>SM (Direct)</v>
          </cell>
        </row>
        <row r="425">
          <cell r="T425" t="str">
            <v>SM (Direct)</v>
          </cell>
        </row>
        <row r="426">
          <cell r="T426" t="str">
            <v>SM (Direct)</v>
          </cell>
        </row>
        <row r="427">
          <cell r="T427" t="str">
            <v>SM (Direct)</v>
          </cell>
        </row>
        <row r="428">
          <cell r="T428" t="str">
            <v>SM (Direct)</v>
          </cell>
        </row>
        <row r="429">
          <cell r="T429" t="str">
            <v>SM (Direct)</v>
          </cell>
        </row>
        <row r="430">
          <cell r="T430" t="str">
            <v>SM (Direct)</v>
          </cell>
        </row>
        <row r="431">
          <cell r="T431" t="str">
            <v>SM (Direct)</v>
          </cell>
        </row>
        <row r="432">
          <cell r="T432" t="str">
            <v>SM (Direct)</v>
          </cell>
        </row>
        <row r="433">
          <cell r="T433" t="str">
            <v>SM (Direct)</v>
          </cell>
        </row>
        <row r="434">
          <cell r="T434" t="str">
            <v>SM (Direct)</v>
          </cell>
        </row>
        <row r="435">
          <cell r="T435" t="str">
            <v>SM (Direct)</v>
          </cell>
        </row>
        <row r="436">
          <cell r="T436" t="str">
            <v>SM (Direct)</v>
          </cell>
        </row>
        <row r="437">
          <cell r="T437" t="str">
            <v>SM (Direct)</v>
          </cell>
        </row>
        <row r="438">
          <cell r="T438" t="str">
            <v>SM (Direct)</v>
          </cell>
        </row>
        <row r="439">
          <cell r="T439" t="str">
            <v>SM (Direct)</v>
          </cell>
        </row>
        <row r="440">
          <cell r="T440" t="str">
            <v>SM (Direct)</v>
          </cell>
        </row>
        <row r="441">
          <cell r="T441" t="str">
            <v>SM (Direct)</v>
          </cell>
        </row>
        <row r="442">
          <cell r="T442" t="str">
            <v>SM (Direct)</v>
          </cell>
        </row>
        <row r="443">
          <cell r="T443" t="str">
            <v>SM (Direct)</v>
          </cell>
        </row>
        <row r="444">
          <cell r="T444" t="str">
            <v>SM (Direct)</v>
          </cell>
        </row>
        <row r="445">
          <cell r="T445" t="str">
            <v>SM (Direct)</v>
          </cell>
        </row>
        <row r="446">
          <cell r="T446" t="str">
            <v>SM (Direct)</v>
          </cell>
        </row>
        <row r="447">
          <cell r="T447" t="str">
            <v>SM (Direct)</v>
          </cell>
        </row>
        <row r="448">
          <cell r="T448" t="str">
            <v>SM (Direct)</v>
          </cell>
        </row>
        <row r="449">
          <cell r="T449" t="str">
            <v>SM (Direct)</v>
          </cell>
        </row>
        <row r="450">
          <cell r="T450" t="str">
            <v>SM (Direct)</v>
          </cell>
        </row>
        <row r="451">
          <cell r="T451" t="str">
            <v>SM (Direct)</v>
          </cell>
        </row>
        <row r="452">
          <cell r="T452" t="str">
            <v>SM (Direct)</v>
          </cell>
        </row>
        <row r="453">
          <cell r="T453" t="str">
            <v>SM (Direct)</v>
          </cell>
        </row>
        <row r="454">
          <cell r="T454" t="str">
            <v>SM (Direct)</v>
          </cell>
        </row>
        <row r="455">
          <cell r="T455" t="str">
            <v>SM (Direct)</v>
          </cell>
        </row>
        <row r="456">
          <cell r="T456" t="str">
            <v>SM (Direct)</v>
          </cell>
        </row>
        <row r="457">
          <cell r="T457" t="str">
            <v>SM (Direct)</v>
          </cell>
        </row>
        <row r="458">
          <cell r="T458" t="str">
            <v>SM (Direct)</v>
          </cell>
        </row>
        <row r="459">
          <cell r="T459" t="str">
            <v>SM (Direct)</v>
          </cell>
        </row>
        <row r="460">
          <cell r="T460" t="str">
            <v>SM (Direct)</v>
          </cell>
        </row>
        <row r="461">
          <cell r="T461" t="str">
            <v>SM (Direct)</v>
          </cell>
        </row>
        <row r="462">
          <cell r="T462" t="str">
            <v>SM (Direct)</v>
          </cell>
        </row>
        <row r="463">
          <cell r="T463" t="str">
            <v>SM (Direct)</v>
          </cell>
        </row>
        <row r="464">
          <cell r="T464" t="str">
            <v>SM (Direct)</v>
          </cell>
        </row>
        <row r="465">
          <cell r="T465" t="str">
            <v>SM (Direct)</v>
          </cell>
        </row>
        <row r="466">
          <cell r="T466" t="str">
            <v>SM (Direct)</v>
          </cell>
        </row>
        <row r="467">
          <cell r="T467" t="str">
            <v>SM (Direct)</v>
          </cell>
        </row>
        <row r="468">
          <cell r="T468" t="str">
            <v>SM (Direct)</v>
          </cell>
        </row>
        <row r="469">
          <cell r="T469" t="str">
            <v>SM (Direct)</v>
          </cell>
        </row>
        <row r="470">
          <cell r="T470" t="str">
            <v>SM (Direct)</v>
          </cell>
        </row>
        <row r="471">
          <cell r="T471" t="str">
            <v>SM (Direct)</v>
          </cell>
        </row>
        <row r="472">
          <cell r="T472" t="str">
            <v>SM (Direct)</v>
          </cell>
        </row>
        <row r="473">
          <cell r="T473" t="str">
            <v>SM (Direct)</v>
          </cell>
        </row>
        <row r="474">
          <cell r="T474" t="str">
            <v>SM (Direct)</v>
          </cell>
        </row>
        <row r="475">
          <cell r="T475" t="str">
            <v>SM (Direct)</v>
          </cell>
        </row>
        <row r="476">
          <cell r="T476" t="str">
            <v>SM (Direct)</v>
          </cell>
        </row>
        <row r="477">
          <cell r="T477" t="str">
            <v>SM (Direct)</v>
          </cell>
        </row>
        <row r="478">
          <cell r="T478" t="str">
            <v>SM (Direct)</v>
          </cell>
        </row>
        <row r="479">
          <cell r="T479" t="str">
            <v>SM (Direct)</v>
          </cell>
        </row>
        <row r="480">
          <cell r="T480" t="str">
            <v>SM (Direct)</v>
          </cell>
        </row>
        <row r="481">
          <cell r="T481" t="str">
            <v>SM (Direct)</v>
          </cell>
        </row>
        <row r="482">
          <cell r="T482" t="str">
            <v>SM (Direct)</v>
          </cell>
        </row>
        <row r="483">
          <cell r="T483" t="str">
            <v>SM (Direct)</v>
          </cell>
        </row>
        <row r="484">
          <cell r="T484" t="str">
            <v>SM (Direct)</v>
          </cell>
        </row>
        <row r="485">
          <cell r="T485" t="str">
            <v>SM (Direct)</v>
          </cell>
        </row>
        <row r="486">
          <cell r="T486" t="str">
            <v>SM (Direct)</v>
          </cell>
        </row>
        <row r="487">
          <cell r="T487" t="str">
            <v>SM (Direct)</v>
          </cell>
        </row>
        <row r="488">
          <cell r="T488" t="str">
            <v>SM (Direct)</v>
          </cell>
        </row>
        <row r="489">
          <cell r="T489" t="str">
            <v>SM (Direct)</v>
          </cell>
        </row>
        <row r="490">
          <cell r="T490" t="str">
            <v>SM (Direct)</v>
          </cell>
        </row>
        <row r="491">
          <cell r="T491" t="str">
            <v>SM (Direct)</v>
          </cell>
        </row>
        <row r="492">
          <cell r="T492" t="str">
            <v>SM (Direct)</v>
          </cell>
        </row>
        <row r="493">
          <cell r="T493" t="str">
            <v>SM (Direct)</v>
          </cell>
        </row>
        <row r="494">
          <cell r="T494" t="str">
            <v>SM (Direct)</v>
          </cell>
        </row>
        <row r="495">
          <cell r="T495" t="str">
            <v>SM (Direct)</v>
          </cell>
        </row>
        <row r="496">
          <cell r="T496" t="str">
            <v>SM (Direct)</v>
          </cell>
        </row>
        <row r="497">
          <cell r="T497" t="str">
            <v>SM (Direct)</v>
          </cell>
        </row>
        <row r="498">
          <cell r="T498" t="str">
            <v>SM (Direct)</v>
          </cell>
        </row>
        <row r="499">
          <cell r="T499" t="str">
            <v>SM (Direct)</v>
          </cell>
        </row>
        <row r="500">
          <cell r="T500" t="str">
            <v>SM (Direct)</v>
          </cell>
        </row>
        <row r="501">
          <cell r="T501" t="str">
            <v>SM (Direct)</v>
          </cell>
        </row>
        <row r="502">
          <cell r="T502" t="str">
            <v>SM (Direct)</v>
          </cell>
        </row>
        <row r="503">
          <cell r="T503" t="str">
            <v>SM (Direct)</v>
          </cell>
        </row>
        <row r="504">
          <cell r="T504" t="str">
            <v>SM (Direct)</v>
          </cell>
        </row>
        <row r="505">
          <cell r="T505" t="str">
            <v>SM (Direct)</v>
          </cell>
        </row>
        <row r="506">
          <cell r="T506" t="str">
            <v>SM (Direct)</v>
          </cell>
        </row>
        <row r="507">
          <cell r="T507" t="str">
            <v>SM (Direct)</v>
          </cell>
        </row>
        <row r="508">
          <cell r="T508" t="str">
            <v>SM (Direct)</v>
          </cell>
        </row>
        <row r="509">
          <cell r="T509" t="str">
            <v>SM (Direct)</v>
          </cell>
        </row>
        <row r="510">
          <cell r="T510" t="str">
            <v>SM (Direct)</v>
          </cell>
        </row>
        <row r="511">
          <cell r="T511" t="str">
            <v>SM (Direct)</v>
          </cell>
        </row>
        <row r="512">
          <cell r="T512" t="str">
            <v>SM (Direct)</v>
          </cell>
        </row>
        <row r="513">
          <cell r="T513" t="str">
            <v>SM (Direct)</v>
          </cell>
        </row>
        <row r="514">
          <cell r="T514" t="str">
            <v>SM (Direct)</v>
          </cell>
        </row>
        <row r="515">
          <cell r="T515" t="str">
            <v>SM (Direct)</v>
          </cell>
        </row>
        <row r="516">
          <cell r="T516" t="str">
            <v>SM (Direct)</v>
          </cell>
        </row>
        <row r="517">
          <cell r="T517" t="str">
            <v>SM (Direct)</v>
          </cell>
        </row>
        <row r="518">
          <cell r="T518" t="str">
            <v>SM (Direct)</v>
          </cell>
        </row>
        <row r="519">
          <cell r="T519" t="str">
            <v>SM (Direct)</v>
          </cell>
        </row>
        <row r="520">
          <cell r="T520" t="str">
            <v>SM (Direct)</v>
          </cell>
        </row>
        <row r="521">
          <cell r="T521" t="str">
            <v>SM (Direct)</v>
          </cell>
        </row>
        <row r="522">
          <cell r="T522" t="str">
            <v>SM (Direct)</v>
          </cell>
        </row>
        <row r="523">
          <cell r="T523" t="str">
            <v>SM (Direct)</v>
          </cell>
        </row>
        <row r="524">
          <cell r="T524" t="str">
            <v>SM (Direct)</v>
          </cell>
        </row>
        <row r="525">
          <cell r="T525" t="str">
            <v>SM (Direct)</v>
          </cell>
        </row>
        <row r="526">
          <cell r="T526" t="str">
            <v>SM (Direct)</v>
          </cell>
        </row>
        <row r="527">
          <cell r="T527" t="str">
            <v>SM (Direct)</v>
          </cell>
        </row>
        <row r="528">
          <cell r="T528" t="str">
            <v>SM (Direct)</v>
          </cell>
        </row>
        <row r="529">
          <cell r="T529" t="str">
            <v>SM (Direct)</v>
          </cell>
        </row>
        <row r="530">
          <cell r="T530" t="str">
            <v>SM (Direct)</v>
          </cell>
        </row>
        <row r="531">
          <cell r="T531" t="str">
            <v>SM (Direct)</v>
          </cell>
        </row>
        <row r="532">
          <cell r="T532" t="str">
            <v>SM (Direct)</v>
          </cell>
        </row>
        <row r="533">
          <cell r="T533" t="str">
            <v>SM (Direct)</v>
          </cell>
        </row>
        <row r="534">
          <cell r="T534" t="str">
            <v>SM (Direct)</v>
          </cell>
        </row>
        <row r="535">
          <cell r="T535" t="str">
            <v>SM (Direct)</v>
          </cell>
        </row>
        <row r="536">
          <cell r="T536" t="str">
            <v>SM (Direct)</v>
          </cell>
        </row>
        <row r="537">
          <cell r="T537" t="str">
            <v>SM (Direct)</v>
          </cell>
        </row>
        <row r="538">
          <cell r="T538" t="str">
            <v>SM (Direct)</v>
          </cell>
        </row>
        <row r="539">
          <cell r="T539" t="str">
            <v>SM (Direct)</v>
          </cell>
        </row>
        <row r="540">
          <cell r="T540" t="str">
            <v>SM (Direct)</v>
          </cell>
        </row>
        <row r="541">
          <cell r="T541" t="str">
            <v>SM (Direct)</v>
          </cell>
        </row>
        <row r="542">
          <cell r="T542" t="str">
            <v>SM (Direct)</v>
          </cell>
        </row>
        <row r="543">
          <cell r="T543" t="str">
            <v>SM (Direct)</v>
          </cell>
        </row>
        <row r="544">
          <cell r="T544" t="str">
            <v>SM (Direct)</v>
          </cell>
        </row>
        <row r="545">
          <cell r="T545" t="str">
            <v>SM (Direct)</v>
          </cell>
        </row>
        <row r="546">
          <cell r="T546" t="str">
            <v>SM (Direct)</v>
          </cell>
        </row>
        <row r="547">
          <cell r="T547" t="str">
            <v>SM (Direct)</v>
          </cell>
        </row>
        <row r="548">
          <cell r="T548" t="str">
            <v>SM (Direct)</v>
          </cell>
        </row>
        <row r="549">
          <cell r="T549" t="str">
            <v>SM (Direct)</v>
          </cell>
        </row>
        <row r="550">
          <cell r="T550" t="str">
            <v>SM (Direct)</v>
          </cell>
        </row>
        <row r="551">
          <cell r="T551" t="str">
            <v>SM (Direct)</v>
          </cell>
        </row>
        <row r="552">
          <cell r="T552" t="str">
            <v>SM (Direct)</v>
          </cell>
        </row>
        <row r="553">
          <cell r="T553" t="str">
            <v>SM (Direct)</v>
          </cell>
        </row>
        <row r="554">
          <cell r="T554" t="str">
            <v>SM (Direct)</v>
          </cell>
        </row>
        <row r="555">
          <cell r="T555" t="str">
            <v>SM (Direct)</v>
          </cell>
        </row>
        <row r="556">
          <cell r="T556" t="str">
            <v>SM (Direct)</v>
          </cell>
        </row>
        <row r="557">
          <cell r="T557" t="str">
            <v>SM (Direct)</v>
          </cell>
        </row>
        <row r="558">
          <cell r="T558" t="str">
            <v>SM (Direct)</v>
          </cell>
        </row>
        <row r="559">
          <cell r="T559" t="str">
            <v>SM (Direct)</v>
          </cell>
        </row>
        <row r="560">
          <cell r="T560" t="str">
            <v>SM (Direct)</v>
          </cell>
        </row>
        <row r="561">
          <cell r="T561" t="str">
            <v>SM (Direct)</v>
          </cell>
        </row>
        <row r="562">
          <cell r="T562" t="str">
            <v>SM (Direct)</v>
          </cell>
        </row>
        <row r="563">
          <cell r="T563" t="str">
            <v>SM (Direct)</v>
          </cell>
        </row>
        <row r="564">
          <cell r="T564" t="str">
            <v>SM (Direct)</v>
          </cell>
        </row>
        <row r="565">
          <cell r="T565" t="str">
            <v>SM (Direct)</v>
          </cell>
        </row>
        <row r="566">
          <cell r="T566" t="str">
            <v>SM (Direct)</v>
          </cell>
        </row>
        <row r="567">
          <cell r="T567" t="str">
            <v>SM (Direct)</v>
          </cell>
        </row>
        <row r="568">
          <cell r="T568" t="str">
            <v>SM (Direct)</v>
          </cell>
        </row>
        <row r="569">
          <cell r="T569" t="str">
            <v>SM (Direct)</v>
          </cell>
        </row>
        <row r="570">
          <cell r="T570" t="str">
            <v>SM (Direct)</v>
          </cell>
        </row>
        <row r="571">
          <cell r="T571" t="str">
            <v>SM (Direct)</v>
          </cell>
        </row>
        <row r="572">
          <cell r="T572" t="str">
            <v>SM (Direct)</v>
          </cell>
        </row>
        <row r="573">
          <cell r="T573" t="str">
            <v>SM (Direct)</v>
          </cell>
        </row>
        <row r="574">
          <cell r="T574" t="str">
            <v>SM (Direct)</v>
          </cell>
        </row>
        <row r="575">
          <cell r="T575" t="str">
            <v>SM (Direct)</v>
          </cell>
        </row>
        <row r="576">
          <cell r="T576" t="str">
            <v>SM (Direct)</v>
          </cell>
        </row>
        <row r="577">
          <cell r="T577" t="str">
            <v>SM (Direct)</v>
          </cell>
        </row>
        <row r="578">
          <cell r="T578" t="str">
            <v>SM (Direct)</v>
          </cell>
        </row>
        <row r="579">
          <cell r="T579" t="str">
            <v>SM (Direct)</v>
          </cell>
        </row>
        <row r="580">
          <cell r="T580" t="str">
            <v>SM (Direct)</v>
          </cell>
        </row>
        <row r="581">
          <cell r="T581" t="str">
            <v>SM (Direct)</v>
          </cell>
        </row>
        <row r="582">
          <cell r="T582" t="str">
            <v>SM (Direct)</v>
          </cell>
        </row>
        <row r="583">
          <cell r="T583" t="str">
            <v>SM (Direct)</v>
          </cell>
        </row>
        <row r="584">
          <cell r="T584" t="str">
            <v>SM (Direct)</v>
          </cell>
        </row>
        <row r="585">
          <cell r="T585" t="str">
            <v>SM (Direct)</v>
          </cell>
        </row>
        <row r="586">
          <cell r="T586" t="str">
            <v>SM (Direct)</v>
          </cell>
        </row>
        <row r="587">
          <cell r="T587" t="str">
            <v>SM (Direct)</v>
          </cell>
        </row>
        <row r="588">
          <cell r="T588" t="str">
            <v>SM (Direct)</v>
          </cell>
        </row>
        <row r="589">
          <cell r="T589" t="str">
            <v>SM (Direct)</v>
          </cell>
        </row>
        <row r="590">
          <cell r="T590" t="str">
            <v>SM (Direct)</v>
          </cell>
        </row>
        <row r="591">
          <cell r="T591" t="str">
            <v>SM (Direct)</v>
          </cell>
        </row>
        <row r="592">
          <cell r="T592" t="str">
            <v>SM (Direct)</v>
          </cell>
        </row>
        <row r="593">
          <cell r="T593" t="str">
            <v>SM (Direct)</v>
          </cell>
        </row>
        <row r="594">
          <cell r="T594" t="str">
            <v>SM (Direct)</v>
          </cell>
        </row>
        <row r="595">
          <cell r="T595" t="str">
            <v>SM (Direct)</v>
          </cell>
        </row>
        <row r="596">
          <cell r="T596" t="str">
            <v>SM (Direct)</v>
          </cell>
        </row>
        <row r="597">
          <cell r="T597" t="str">
            <v>SM (Direct)</v>
          </cell>
        </row>
        <row r="598">
          <cell r="T598" t="str">
            <v>SM (Direct)</v>
          </cell>
        </row>
        <row r="599">
          <cell r="T599" t="str">
            <v>SM (Direct)</v>
          </cell>
        </row>
        <row r="600">
          <cell r="T600" t="str">
            <v>SM (Direct)</v>
          </cell>
        </row>
        <row r="601">
          <cell r="T601" t="str">
            <v>SM (Direct)</v>
          </cell>
        </row>
        <row r="602">
          <cell r="T602" t="str">
            <v>SM (Direct)</v>
          </cell>
        </row>
        <row r="603">
          <cell r="T603" t="str">
            <v>SM (Direct)</v>
          </cell>
        </row>
        <row r="604">
          <cell r="T604" t="str">
            <v>SM (Direct)</v>
          </cell>
        </row>
        <row r="605">
          <cell r="T605" t="str">
            <v>SM (Direct)</v>
          </cell>
        </row>
        <row r="606">
          <cell r="T606" t="str">
            <v>SM (Direct)</v>
          </cell>
        </row>
        <row r="607">
          <cell r="T607" t="str">
            <v>SM (Direct)</v>
          </cell>
        </row>
        <row r="608">
          <cell r="T608" t="str">
            <v>SM (Direct)</v>
          </cell>
        </row>
        <row r="609">
          <cell r="T609" t="str">
            <v>SM (Direct)</v>
          </cell>
        </row>
        <row r="610">
          <cell r="T610" t="str">
            <v>SM (Direct)</v>
          </cell>
        </row>
        <row r="611">
          <cell r="T611" t="str">
            <v>SM (Direct)</v>
          </cell>
        </row>
        <row r="612">
          <cell r="T612" t="str">
            <v>SM (Direct)</v>
          </cell>
        </row>
        <row r="613">
          <cell r="T613" t="str">
            <v>SM (Direct)</v>
          </cell>
        </row>
        <row r="614">
          <cell r="T614" t="str">
            <v>SM (Direct)</v>
          </cell>
        </row>
        <row r="615">
          <cell r="T615" t="str">
            <v>SM (Direct)</v>
          </cell>
        </row>
        <row r="616">
          <cell r="T616" t="str">
            <v>SM (Direct)</v>
          </cell>
        </row>
        <row r="617">
          <cell r="T617" t="str">
            <v>SM (Direct)</v>
          </cell>
        </row>
        <row r="618">
          <cell r="T618" t="str">
            <v>SM (Direct)</v>
          </cell>
        </row>
        <row r="619">
          <cell r="T619" t="str">
            <v>SM (Direct)</v>
          </cell>
        </row>
        <row r="620">
          <cell r="T620" t="str">
            <v>SM (Direct)</v>
          </cell>
        </row>
        <row r="621">
          <cell r="T621" t="str">
            <v>SM (Direct)</v>
          </cell>
        </row>
        <row r="622">
          <cell r="T622" t="str">
            <v>SM (Direct)</v>
          </cell>
        </row>
        <row r="623">
          <cell r="T623" t="str">
            <v>SM (Direct)</v>
          </cell>
        </row>
        <row r="624">
          <cell r="T624" t="str">
            <v>SM (Direct)</v>
          </cell>
        </row>
        <row r="625">
          <cell r="T625" t="str">
            <v>SM (Direct)</v>
          </cell>
        </row>
        <row r="626">
          <cell r="T626" t="str">
            <v>SM (Direct)</v>
          </cell>
        </row>
        <row r="627">
          <cell r="T627" t="str">
            <v>SM (Direct)</v>
          </cell>
        </row>
        <row r="628">
          <cell r="T628" t="str">
            <v>SM (Direct)</v>
          </cell>
        </row>
        <row r="629">
          <cell r="T629" t="str">
            <v>SM (Direct)</v>
          </cell>
        </row>
        <row r="630">
          <cell r="T630" t="str">
            <v>SM (Direct)</v>
          </cell>
        </row>
        <row r="631">
          <cell r="T631" t="str">
            <v>SM (Direct)</v>
          </cell>
        </row>
        <row r="632">
          <cell r="T632" t="str">
            <v>SM (Direct)</v>
          </cell>
        </row>
        <row r="633">
          <cell r="T633" t="str">
            <v>SM (Direct)</v>
          </cell>
        </row>
        <row r="634">
          <cell r="T634" t="str">
            <v>SM (Direct)</v>
          </cell>
        </row>
        <row r="635">
          <cell r="T635" t="str">
            <v>SM (Direct)</v>
          </cell>
        </row>
        <row r="636">
          <cell r="T636" t="str">
            <v>SM (Direct)</v>
          </cell>
        </row>
        <row r="637">
          <cell r="T637" t="str">
            <v>SM (Direct)</v>
          </cell>
        </row>
        <row r="638">
          <cell r="T638" t="str">
            <v>SM (Direct)</v>
          </cell>
        </row>
        <row r="639">
          <cell r="T639" t="str">
            <v>SM (Direct)</v>
          </cell>
        </row>
        <row r="640">
          <cell r="T640" t="str">
            <v>SM (Direct)</v>
          </cell>
        </row>
        <row r="641">
          <cell r="T641" t="str">
            <v>SM (Direct)</v>
          </cell>
        </row>
        <row r="642">
          <cell r="T642" t="str">
            <v>SM (Direct)</v>
          </cell>
        </row>
        <row r="643">
          <cell r="T643" t="str">
            <v>SM (Direct)</v>
          </cell>
        </row>
        <row r="644">
          <cell r="T644" t="str">
            <v>SM (Direct)</v>
          </cell>
        </row>
        <row r="645">
          <cell r="T645" t="str">
            <v>SM (Direct)</v>
          </cell>
        </row>
        <row r="646">
          <cell r="T646" t="str">
            <v>SM (Direct)</v>
          </cell>
        </row>
        <row r="647">
          <cell r="T647" t="str">
            <v>SM (Direct)</v>
          </cell>
        </row>
        <row r="648">
          <cell r="T648" t="str">
            <v>SM (Direct)</v>
          </cell>
        </row>
        <row r="649">
          <cell r="T649" t="str">
            <v>SM (Direct)</v>
          </cell>
        </row>
        <row r="650">
          <cell r="T650" t="str">
            <v>SM (Direct)</v>
          </cell>
        </row>
        <row r="651">
          <cell r="T651" t="str">
            <v>SM (Direct)</v>
          </cell>
        </row>
        <row r="652">
          <cell r="T652" t="str">
            <v>SM (Direct)</v>
          </cell>
        </row>
        <row r="653">
          <cell r="T653" t="str">
            <v>SM (Direct)</v>
          </cell>
        </row>
        <row r="654">
          <cell r="T654" t="str">
            <v>SM (Direct)</v>
          </cell>
        </row>
        <row r="655">
          <cell r="T655" t="str">
            <v>SM (Direct)</v>
          </cell>
        </row>
        <row r="656">
          <cell r="T656" t="str">
            <v>SM (Direct)</v>
          </cell>
        </row>
        <row r="657">
          <cell r="T657" t="str">
            <v>SM (Direct)</v>
          </cell>
        </row>
        <row r="658">
          <cell r="T658" t="str">
            <v>SM (Direct)</v>
          </cell>
        </row>
        <row r="659">
          <cell r="T659" t="str">
            <v>SM (Direct)</v>
          </cell>
        </row>
        <row r="660">
          <cell r="T660" t="str">
            <v>SM (Direct)</v>
          </cell>
        </row>
        <row r="661">
          <cell r="T661" t="str">
            <v>SM (Direct)</v>
          </cell>
        </row>
        <row r="662">
          <cell r="T662" t="str">
            <v>SM (Direct)</v>
          </cell>
        </row>
        <row r="663">
          <cell r="T663" t="str">
            <v>SM (Direct)</v>
          </cell>
        </row>
        <row r="664">
          <cell r="T664" t="str">
            <v>SM (Direct)</v>
          </cell>
        </row>
        <row r="665">
          <cell r="T665" t="str">
            <v>SM (Direct)</v>
          </cell>
        </row>
        <row r="666">
          <cell r="T666" t="str">
            <v>SM (Direct)</v>
          </cell>
        </row>
        <row r="667">
          <cell r="T667" t="str">
            <v>SM (Direct)</v>
          </cell>
        </row>
        <row r="668">
          <cell r="T668" t="str">
            <v>SM (Direct)</v>
          </cell>
        </row>
        <row r="669">
          <cell r="T669" t="str">
            <v>SM (Direct)</v>
          </cell>
        </row>
        <row r="670">
          <cell r="T670" t="str">
            <v>SM (Direct)</v>
          </cell>
        </row>
        <row r="671">
          <cell r="T671" t="str">
            <v>SM (Direct)</v>
          </cell>
        </row>
        <row r="672">
          <cell r="T672" t="str">
            <v>SM (Direct)</v>
          </cell>
        </row>
        <row r="673">
          <cell r="T673" t="str">
            <v>SM (Direct)</v>
          </cell>
        </row>
        <row r="674">
          <cell r="T674" t="str">
            <v>SM (Direct)</v>
          </cell>
        </row>
        <row r="675">
          <cell r="T675" t="str">
            <v>MEDIUM</v>
          </cell>
        </row>
        <row r="676">
          <cell r="T676" t="str">
            <v>MEDIUM</v>
          </cell>
        </row>
        <row r="677">
          <cell r="T677" t="str">
            <v>MEDIUM</v>
          </cell>
        </row>
        <row r="678">
          <cell r="T678" t="str">
            <v>MEDIUM</v>
          </cell>
        </row>
        <row r="679">
          <cell r="T679" t="str">
            <v>MEDIUM</v>
          </cell>
        </row>
        <row r="680">
          <cell r="T680" t="str">
            <v>MEDIUM</v>
          </cell>
        </row>
        <row r="681">
          <cell r="T681" t="str">
            <v>MEDIUM</v>
          </cell>
        </row>
        <row r="682">
          <cell r="T682" t="str">
            <v>MEDIUM</v>
          </cell>
        </row>
        <row r="683">
          <cell r="T683" t="str">
            <v>MEDIUM</v>
          </cell>
        </row>
        <row r="684">
          <cell r="T684" t="str">
            <v>MEDIUM</v>
          </cell>
        </row>
        <row r="685">
          <cell r="T685" t="str">
            <v>MEDIUM</v>
          </cell>
        </row>
        <row r="686">
          <cell r="T686" t="str">
            <v>MEDIUM</v>
          </cell>
        </row>
        <row r="687">
          <cell r="T687" t="str">
            <v>MEDIUM</v>
          </cell>
        </row>
        <row r="688">
          <cell r="T688" t="str">
            <v>MEDIUM</v>
          </cell>
        </row>
        <row r="689">
          <cell r="T689" t="str">
            <v>MEDIUM</v>
          </cell>
        </row>
        <row r="690">
          <cell r="T690" t="str">
            <v>MEDIUM</v>
          </cell>
        </row>
        <row r="691">
          <cell r="T691" t="str">
            <v>MEDIUM</v>
          </cell>
        </row>
        <row r="692">
          <cell r="T692" t="str">
            <v>MEDIUM</v>
          </cell>
        </row>
        <row r="693">
          <cell r="T693" t="str">
            <v>MEDIUM</v>
          </cell>
        </row>
        <row r="694">
          <cell r="T694" t="str">
            <v>MEDIUM</v>
          </cell>
        </row>
        <row r="695">
          <cell r="T695" t="str">
            <v>MEDIUM</v>
          </cell>
        </row>
        <row r="696">
          <cell r="T696" t="str">
            <v>MEDIUM</v>
          </cell>
        </row>
        <row r="697">
          <cell r="T697" t="str">
            <v>MEDIUM</v>
          </cell>
        </row>
        <row r="698">
          <cell r="T698" t="str">
            <v>MEDIUM</v>
          </cell>
        </row>
        <row r="699">
          <cell r="T699" t="str">
            <v>MEDIUM</v>
          </cell>
        </row>
        <row r="700">
          <cell r="T700" t="str">
            <v>MEDIUM</v>
          </cell>
        </row>
        <row r="701">
          <cell r="T701" t="str">
            <v>MEDIUM</v>
          </cell>
        </row>
        <row r="702">
          <cell r="T702" t="str">
            <v>MEDIUM</v>
          </cell>
        </row>
        <row r="703">
          <cell r="T703" t="str">
            <v>MEDIUM</v>
          </cell>
        </row>
        <row r="704">
          <cell r="T704" t="str">
            <v>MEDIUM</v>
          </cell>
        </row>
        <row r="705">
          <cell r="T705" t="str">
            <v>MEDIUM</v>
          </cell>
        </row>
        <row r="706">
          <cell r="T706" t="str">
            <v>MEDIUM</v>
          </cell>
        </row>
        <row r="707">
          <cell r="T707" t="str">
            <v>MEDIUM</v>
          </cell>
        </row>
        <row r="708">
          <cell r="T708" t="str">
            <v>MEDIUM</v>
          </cell>
        </row>
        <row r="709">
          <cell r="T709" t="str">
            <v>MEDIUM</v>
          </cell>
        </row>
        <row r="710">
          <cell r="T710" t="str">
            <v>MEDIUM</v>
          </cell>
        </row>
        <row r="711">
          <cell r="T711" t="str">
            <v>MEDIUM</v>
          </cell>
        </row>
        <row r="712">
          <cell r="T712" t="str">
            <v>MEDIUM</v>
          </cell>
        </row>
        <row r="713">
          <cell r="T713" t="str">
            <v>MEDIUM</v>
          </cell>
        </row>
        <row r="714">
          <cell r="T714" t="str">
            <v>MEDIUM</v>
          </cell>
        </row>
        <row r="715">
          <cell r="T715" t="str">
            <v>MEDIUM</v>
          </cell>
        </row>
        <row r="716">
          <cell r="T716" t="str">
            <v>MEDIUM</v>
          </cell>
        </row>
        <row r="717">
          <cell r="T717" t="str">
            <v>MEDIUM</v>
          </cell>
        </row>
        <row r="718">
          <cell r="T718" t="str">
            <v>MEDIUM</v>
          </cell>
        </row>
        <row r="719">
          <cell r="T719" t="str">
            <v>MEDIUM</v>
          </cell>
        </row>
        <row r="720">
          <cell r="T720" t="str">
            <v>MEDIUM</v>
          </cell>
        </row>
        <row r="721">
          <cell r="T721" t="str">
            <v>MEDIUM</v>
          </cell>
        </row>
        <row r="722">
          <cell r="T722" t="str">
            <v>MEDIUM</v>
          </cell>
        </row>
        <row r="723">
          <cell r="T723" t="str">
            <v>MEDIUM</v>
          </cell>
        </row>
        <row r="724">
          <cell r="T724" t="str">
            <v>MEDIUM</v>
          </cell>
        </row>
        <row r="725">
          <cell r="T725" t="str">
            <v>MEDIUM</v>
          </cell>
        </row>
        <row r="726">
          <cell r="T726" t="str">
            <v>MEDIUM</v>
          </cell>
        </row>
        <row r="727">
          <cell r="T727" t="str">
            <v>MEDIUM</v>
          </cell>
        </row>
        <row r="728">
          <cell r="T728" t="str">
            <v>MEDIUM</v>
          </cell>
        </row>
        <row r="729">
          <cell r="T729" t="str">
            <v>MEDIUM</v>
          </cell>
        </row>
        <row r="730">
          <cell r="T730" t="str">
            <v>MEDIUM</v>
          </cell>
        </row>
        <row r="731">
          <cell r="T731" t="str">
            <v>MEDIUM</v>
          </cell>
        </row>
        <row r="732">
          <cell r="T732" t="str">
            <v>MEDIUM</v>
          </cell>
        </row>
        <row r="733">
          <cell r="T733" t="str">
            <v>MEDIUM</v>
          </cell>
        </row>
        <row r="734">
          <cell r="T734" t="str">
            <v>MEDIUM</v>
          </cell>
        </row>
        <row r="735">
          <cell r="T735" t="str">
            <v>MEDIUM</v>
          </cell>
        </row>
        <row r="736">
          <cell r="T736" t="str">
            <v>MEDIUM</v>
          </cell>
        </row>
        <row r="737">
          <cell r="T737" t="str">
            <v>MEDIUM</v>
          </cell>
        </row>
        <row r="738">
          <cell r="T738" t="str">
            <v>MEDIUM</v>
          </cell>
        </row>
        <row r="739">
          <cell r="T739" t="str">
            <v>MEDIUM</v>
          </cell>
        </row>
        <row r="740">
          <cell r="T740" t="str">
            <v>MEDIUM</v>
          </cell>
        </row>
        <row r="741">
          <cell r="T741" t="str">
            <v>MEDIUM</v>
          </cell>
        </row>
        <row r="742">
          <cell r="T742" t="str">
            <v>MEDIUM</v>
          </cell>
        </row>
        <row r="743">
          <cell r="T743" t="str">
            <v>MEDIUM</v>
          </cell>
        </row>
        <row r="744">
          <cell r="T744" t="str">
            <v>MEDIUM</v>
          </cell>
        </row>
        <row r="745">
          <cell r="T745" t="str">
            <v>MEDIUM</v>
          </cell>
        </row>
        <row r="746">
          <cell r="T746" t="str">
            <v>MEDIUM</v>
          </cell>
        </row>
        <row r="747">
          <cell r="T747" t="str">
            <v>MEDIUM</v>
          </cell>
        </row>
        <row r="748">
          <cell r="T748" t="str">
            <v>MEDIUM</v>
          </cell>
        </row>
        <row r="749">
          <cell r="T749" t="str">
            <v>MEDIUM</v>
          </cell>
        </row>
        <row r="750">
          <cell r="T750" t="str">
            <v>MEDIUM</v>
          </cell>
        </row>
        <row r="751">
          <cell r="T751" t="str">
            <v>MEDIUM</v>
          </cell>
        </row>
        <row r="752">
          <cell r="T752" t="str">
            <v>MEDIUM</v>
          </cell>
        </row>
        <row r="753">
          <cell r="T753" t="str">
            <v>MEDIUM</v>
          </cell>
        </row>
        <row r="754">
          <cell r="T754" t="str">
            <v>MEDIUM</v>
          </cell>
        </row>
        <row r="755">
          <cell r="T755" t="str">
            <v>MEDIUM</v>
          </cell>
        </row>
        <row r="756">
          <cell r="T756" t="str">
            <v>MEDIUM</v>
          </cell>
        </row>
        <row r="757">
          <cell r="T757" t="str">
            <v>MEDIUM</v>
          </cell>
        </row>
        <row r="758">
          <cell r="T758" t="str">
            <v>MEDIUM</v>
          </cell>
        </row>
        <row r="759">
          <cell r="T759" t="str">
            <v>MEDIUM</v>
          </cell>
        </row>
        <row r="760">
          <cell r="T760" t="str">
            <v>MEDIUM</v>
          </cell>
        </row>
        <row r="761">
          <cell r="T761" t="str">
            <v>MEDIUM</v>
          </cell>
        </row>
        <row r="762">
          <cell r="T762" t="str">
            <v>MEDIUM</v>
          </cell>
        </row>
        <row r="763">
          <cell r="T763" t="str">
            <v>MEDIUM</v>
          </cell>
        </row>
        <row r="764">
          <cell r="T764" t="str">
            <v>MEDIUM</v>
          </cell>
        </row>
        <row r="765">
          <cell r="T765" t="str">
            <v>MEDIUM</v>
          </cell>
        </row>
        <row r="766">
          <cell r="T766" t="str">
            <v>MEDIUM</v>
          </cell>
        </row>
        <row r="767">
          <cell r="T767" t="str">
            <v>MEDIUM</v>
          </cell>
        </row>
        <row r="768">
          <cell r="T768" t="str">
            <v>MEDIUM</v>
          </cell>
        </row>
        <row r="769">
          <cell r="T769" t="str">
            <v>MEDIUM</v>
          </cell>
        </row>
        <row r="770">
          <cell r="T770" t="str">
            <v>MEDIUM</v>
          </cell>
        </row>
        <row r="771">
          <cell r="T771" t="str">
            <v>MEDIUM</v>
          </cell>
        </row>
        <row r="772">
          <cell r="T772" t="str">
            <v>MEDIUM</v>
          </cell>
        </row>
        <row r="773">
          <cell r="T773" t="str">
            <v>MEDIUM</v>
          </cell>
        </row>
        <row r="774">
          <cell r="T774" t="str">
            <v>MEDIUM</v>
          </cell>
        </row>
        <row r="775">
          <cell r="T775" t="str">
            <v>MEDIUM</v>
          </cell>
        </row>
        <row r="776">
          <cell r="T776" t="str">
            <v>MEDIUM</v>
          </cell>
        </row>
        <row r="777">
          <cell r="T777" t="str">
            <v>MEDIUM</v>
          </cell>
        </row>
        <row r="778">
          <cell r="T778" t="str">
            <v>MEDIUM</v>
          </cell>
        </row>
        <row r="779">
          <cell r="T779" t="str">
            <v>MEDIUM</v>
          </cell>
        </row>
        <row r="780">
          <cell r="T780" t="str">
            <v>MEDIUM</v>
          </cell>
        </row>
        <row r="781">
          <cell r="T781" t="str">
            <v>MEDIUM</v>
          </cell>
        </row>
        <row r="782">
          <cell r="T782" t="str">
            <v>MEDIUM</v>
          </cell>
        </row>
        <row r="783">
          <cell r="T783" t="str">
            <v>MEDIUM</v>
          </cell>
        </row>
        <row r="784">
          <cell r="T784" t="str">
            <v>MEDIUM</v>
          </cell>
        </row>
        <row r="785">
          <cell r="T785" t="str">
            <v>MEDIUM</v>
          </cell>
        </row>
        <row r="786">
          <cell r="T786" t="str">
            <v>MEDIUM</v>
          </cell>
        </row>
        <row r="787">
          <cell r="T787" t="str">
            <v>MEDIUM</v>
          </cell>
        </row>
        <row r="788">
          <cell r="T788" t="str">
            <v>MEDIUM</v>
          </cell>
        </row>
        <row r="789">
          <cell r="T789" t="str">
            <v>MEDIUM</v>
          </cell>
        </row>
        <row r="790">
          <cell r="T790" t="str">
            <v>MEDIUM</v>
          </cell>
        </row>
        <row r="791">
          <cell r="T791" t="str">
            <v>MEDIUM</v>
          </cell>
        </row>
        <row r="792">
          <cell r="T792" t="str">
            <v>MEDIUM</v>
          </cell>
        </row>
        <row r="793">
          <cell r="T793" t="str">
            <v>MEDIUM</v>
          </cell>
        </row>
        <row r="794">
          <cell r="T794" t="str">
            <v>MEDIUM</v>
          </cell>
        </row>
        <row r="795">
          <cell r="T795" t="str">
            <v>MEDIUM</v>
          </cell>
        </row>
        <row r="796">
          <cell r="T796" t="str">
            <v>MEDIUM</v>
          </cell>
        </row>
        <row r="797">
          <cell r="T797" t="str">
            <v>MEDIUM</v>
          </cell>
        </row>
        <row r="798">
          <cell r="T798" t="str">
            <v>MEDIUM</v>
          </cell>
        </row>
        <row r="799">
          <cell r="T799" t="str">
            <v>MEDIUM</v>
          </cell>
        </row>
        <row r="800">
          <cell r="T800" t="str">
            <v>MEDIUM</v>
          </cell>
        </row>
        <row r="801">
          <cell r="T801" t="str">
            <v>MEDIUM</v>
          </cell>
        </row>
        <row r="802">
          <cell r="T802" t="str">
            <v>MEDIUM</v>
          </cell>
        </row>
        <row r="803">
          <cell r="T803" t="str">
            <v>MEDIUM</v>
          </cell>
        </row>
        <row r="804">
          <cell r="T804" t="str">
            <v>MEDIUM</v>
          </cell>
        </row>
        <row r="805">
          <cell r="T805" t="str">
            <v>MEDIUM</v>
          </cell>
        </row>
        <row r="806">
          <cell r="T806" t="str">
            <v>MEDIUM</v>
          </cell>
        </row>
        <row r="807">
          <cell r="T807" t="str">
            <v>MEDIUM</v>
          </cell>
        </row>
        <row r="808">
          <cell r="T808" t="str">
            <v>MEDIUM</v>
          </cell>
        </row>
        <row r="809">
          <cell r="T809" t="str">
            <v>MEDIUM</v>
          </cell>
        </row>
        <row r="810">
          <cell r="T810" t="str">
            <v>MEDIUM</v>
          </cell>
        </row>
        <row r="811">
          <cell r="T811" t="str">
            <v>MEDIUM</v>
          </cell>
        </row>
        <row r="812">
          <cell r="T812" t="str">
            <v>MEDIUM</v>
          </cell>
        </row>
        <row r="813">
          <cell r="T813" t="str">
            <v>MEDIUM</v>
          </cell>
        </row>
        <row r="814">
          <cell r="T814" t="str">
            <v>MEDIUM</v>
          </cell>
        </row>
        <row r="815">
          <cell r="T815" t="str">
            <v>MEDIUM</v>
          </cell>
        </row>
        <row r="816">
          <cell r="T816" t="str">
            <v>MEDIUM</v>
          </cell>
        </row>
        <row r="817">
          <cell r="T817" t="str">
            <v>MEDIUM</v>
          </cell>
        </row>
        <row r="818">
          <cell r="T818" t="str">
            <v>MEDIUM</v>
          </cell>
        </row>
        <row r="819">
          <cell r="T819" t="str">
            <v>MEDIUM</v>
          </cell>
        </row>
        <row r="820">
          <cell r="T820" t="str">
            <v>MEDIUM</v>
          </cell>
        </row>
        <row r="821">
          <cell r="T821" t="str">
            <v>MEDIUM</v>
          </cell>
        </row>
        <row r="822">
          <cell r="T822" t="str">
            <v>MEDIUM</v>
          </cell>
        </row>
        <row r="823">
          <cell r="T823" t="str">
            <v>MEDIUM</v>
          </cell>
        </row>
        <row r="824">
          <cell r="T824" t="str">
            <v>MEDIUM</v>
          </cell>
        </row>
        <row r="825">
          <cell r="T825" t="str">
            <v>MEDIUM</v>
          </cell>
        </row>
        <row r="826">
          <cell r="T826" t="str">
            <v>MEDIUM</v>
          </cell>
        </row>
        <row r="827">
          <cell r="T827" t="str">
            <v>MEDIUM</v>
          </cell>
        </row>
        <row r="828">
          <cell r="T828" t="str">
            <v>MEDIUM</v>
          </cell>
        </row>
        <row r="829">
          <cell r="T829" t="str">
            <v>MEDIUM</v>
          </cell>
        </row>
        <row r="830">
          <cell r="T830" t="str">
            <v>MEDIUM</v>
          </cell>
        </row>
        <row r="831">
          <cell r="T831" t="str">
            <v>MEDIUM</v>
          </cell>
        </row>
        <row r="832">
          <cell r="T832" t="str">
            <v>MEDIUM</v>
          </cell>
        </row>
        <row r="833">
          <cell r="T833" t="str">
            <v>MEDIUM</v>
          </cell>
        </row>
        <row r="834">
          <cell r="T834" t="str">
            <v>MEDIUM</v>
          </cell>
        </row>
        <row r="835">
          <cell r="T835" t="str">
            <v>MEDIUM</v>
          </cell>
        </row>
        <row r="836">
          <cell r="T836" t="str">
            <v>MEDIUM</v>
          </cell>
        </row>
        <row r="837">
          <cell r="T837" t="str">
            <v>MEDIUM</v>
          </cell>
        </row>
        <row r="838">
          <cell r="T838" t="str">
            <v>MEDIUM</v>
          </cell>
        </row>
        <row r="839">
          <cell r="T839" t="str">
            <v>MEDIUM</v>
          </cell>
        </row>
        <row r="840">
          <cell r="T840" t="str">
            <v>MEDIUM</v>
          </cell>
        </row>
        <row r="841">
          <cell r="T841" t="str">
            <v>MEDIUM</v>
          </cell>
        </row>
        <row r="842">
          <cell r="T842" t="str">
            <v>MEDIUM</v>
          </cell>
        </row>
        <row r="843">
          <cell r="T843" t="str">
            <v>MEDIUM</v>
          </cell>
        </row>
        <row r="844">
          <cell r="T844" t="str">
            <v>MEDIUM</v>
          </cell>
        </row>
        <row r="845">
          <cell r="T845" t="str">
            <v>MEDIUM</v>
          </cell>
        </row>
        <row r="846">
          <cell r="T846" t="str">
            <v>MEDIUM</v>
          </cell>
        </row>
        <row r="847">
          <cell r="T847" t="str">
            <v>MEDIUM</v>
          </cell>
        </row>
        <row r="848">
          <cell r="T848" t="str">
            <v>MEDIUM</v>
          </cell>
        </row>
        <row r="849">
          <cell r="T849" t="str">
            <v>MEDIUM</v>
          </cell>
        </row>
        <row r="850">
          <cell r="T850" t="str">
            <v>MEDIUM</v>
          </cell>
        </row>
        <row r="851">
          <cell r="T851" t="str">
            <v>MEDIUM</v>
          </cell>
        </row>
        <row r="852">
          <cell r="T852" t="str">
            <v>MEDIUM</v>
          </cell>
        </row>
        <row r="853">
          <cell r="T853" t="str">
            <v>MEDIUM</v>
          </cell>
        </row>
        <row r="854">
          <cell r="T854" t="str">
            <v>MEDIUM</v>
          </cell>
        </row>
        <row r="855">
          <cell r="T855" t="str">
            <v>SM (Direct)</v>
          </cell>
        </row>
        <row r="856">
          <cell r="T856" t="str">
            <v>SM (Direct)</v>
          </cell>
        </row>
        <row r="857">
          <cell r="T857" t="str">
            <v>SM (Direct)</v>
          </cell>
        </row>
        <row r="858">
          <cell r="T858" t="str">
            <v>MEDIUM</v>
          </cell>
        </row>
        <row r="859">
          <cell r="T859" t="str">
            <v>MEDIUM</v>
          </cell>
        </row>
        <row r="860">
          <cell r="T860" t="str">
            <v>SM (Direct)</v>
          </cell>
        </row>
        <row r="861">
          <cell r="T861" t="str">
            <v>SM (Direct)</v>
          </cell>
        </row>
        <row r="862">
          <cell r="T862" t="str">
            <v>SM (Direct)</v>
          </cell>
        </row>
        <row r="863">
          <cell r="T863" t="str">
            <v>MEDIUM</v>
          </cell>
        </row>
        <row r="864">
          <cell r="T864" t="str">
            <v>MEDIUM</v>
          </cell>
        </row>
        <row r="865">
          <cell r="T865" t="str">
            <v>SM (Direct)</v>
          </cell>
        </row>
        <row r="866">
          <cell r="T866" t="str">
            <v>SM (Direct)</v>
          </cell>
        </row>
        <row r="867">
          <cell r="T867" t="str">
            <v>SM (Direct)</v>
          </cell>
        </row>
        <row r="868">
          <cell r="T868" t="str">
            <v>MEDIUM</v>
          </cell>
        </row>
        <row r="869">
          <cell r="T869" t="str">
            <v>SM (Direct)</v>
          </cell>
        </row>
        <row r="870">
          <cell r="T870" t="str">
            <v>SM (Direct)</v>
          </cell>
        </row>
        <row r="871">
          <cell r="T871" t="str">
            <v>SM (Direct)</v>
          </cell>
        </row>
        <row r="872">
          <cell r="T872" t="str">
            <v>MEDIUM</v>
          </cell>
        </row>
        <row r="873">
          <cell r="T873" t="str">
            <v>MEDIUM</v>
          </cell>
        </row>
        <row r="874">
          <cell r="T874" t="str">
            <v>SM (Direct)</v>
          </cell>
        </row>
        <row r="875">
          <cell r="T875" t="str">
            <v>SM (Direct)</v>
          </cell>
        </row>
        <row r="876">
          <cell r="T876" t="str">
            <v>SM (Direct)</v>
          </cell>
        </row>
        <row r="877">
          <cell r="T877" t="str">
            <v>MEDIUM</v>
          </cell>
        </row>
        <row r="878">
          <cell r="T878" t="str">
            <v>SM (Direct)</v>
          </cell>
        </row>
        <row r="879">
          <cell r="T879" t="str">
            <v>SM (Direct)</v>
          </cell>
        </row>
        <row r="880">
          <cell r="T880" t="str">
            <v>SM (Direct)</v>
          </cell>
        </row>
        <row r="881">
          <cell r="T881" t="str">
            <v>MEDIUM</v>
          </cell>
        </row>
        <row r="882">
          <cell r="T882" t="str">
            <v>MEDIUM</v>
          </cell>
        </row>
        <row r="883">
          <cell r="T883" t="str">
            <v>SM (Direct)</v>
          </cell>
        </row>
        <row r="884">
          <cell r="T884" t="str">
            <v>SM (Direct)</v>
          </cell>
        </row>
        <row r="885">
          <cell r="T885" t="str">
            <v>SM (Direct)</v>
          </cell>
        </row>
        <row r="886">
          <cell r="T886" t="str">
            <v>MEDIUM</v>
          </cell>
        </row>
        <row r="887">
          <cell r="T887" t="str">
            <v>MEDIUM</v>
          </cell>
        </row>
        <row r="888">
          <cell r="T888" t="str">
            <v>SM (Direct)</v>
          </cell>
        </row>
        <row r="889">
          <cell r="T889" t="str">
            <v>MEDIUM</v>
          </cell>
        </row>
        <row r="890">
          <cell r="T890" t="str">
            <v>SM (Direct)</v>
          </cell>
        </row>
        <row r="891">
          <cell r="T891" t="str">
            <v>SM (Direct)</v>
          </cell>
        </row>
        <row r="892">
          <cell r="T892" t="str">
            <v>MEDIUM</v>
          </cell>
        </row>
        <row r="893">
          <cell r="T893" t="str">
            <v>MEDIUM</v>
          </cell>
        </row>
        <row r="894">
          <cell r="T894" t="str">
            <v>SM (Direct)</v>
          </cell>
        </row>
        <row r="895">
          <cell r="T895" t="str">
            <v>SM (Direct)</v>
          </cell>
        </row>
        <row r="896">
          <cell r="T896" t="str">
            <v>SM (Direct)</v>
          </cell>
        </row>
        <row r="897">
          <cell r="T897" t="str">
            <v>MEDIUM</v>
          </cell>
        </row>
        <row r="898">
          <cell r="T898" t="str">
            <v>MEDIUM</v>
          </cell>
        </row>
        <row r="899">
          <cell r="T899" t="str">
            <v>MEDIUM</v>
          </cell>
        </row>
        <row r="900">
          <cell r="T900" t="str">
            <v>MEDIUM</v>
          </cell>
        </row>
        <row r="901">
          <cell r="T901" t="str">
            <v>MEDIUM</v>
          </cell>
        </row>
        <row r="902">
          <cell r="T902" t="str">
            <v>SM (Direct)</v>
          </cell>
        </row>
        <row r="903">
          <cell r="T903" t="str">
            <v>MEDIUM</v>
          </cell>
        </row>
        <row r="904">
          <cell r="T904" t="str">
            <v>MEDIUM</v>
          </cell>
        </row>
        <row r="905">
          <cell r="T905" t="str">
            <v>MEDIUM</v>
          </cell>
        </row>
        <row r="906">
          <cell r="T906" t="str">
            <v>SM (Direct)</v>
          </cell>
        </row>
        <row r="907">
          <cell r="T907" t="str">
            <v>SM (Direct)</v>
          </cell>
        </row>
        <row r="908">
          <cell r="T908" t="str">
            <v>SM (Direct)</v>
          </cell>
        </row>
        <row r="909">
          <cell r="T909" t="str">
            <v>SM (Direct)</v>
          </cell>
        </row>
        <row r="910">
          <cell r="T910" t="str">
            <v>SM (Direct)</v>
          </cell>
        </row>
        <row r="911">
          <cell r="T911" t="str">
            <v>SM (Direct)</v>
          </cell>
        </row>
        <row r="912">
          <cell r="T912" t="str">
            <v>MEDIUM</v>
          </cell>
        </row>
        <row r="913">
          <cell r="T913" t="str">
            <v>SM (Direct)</v>
          </cell>
        </row>
        <row r="914">
          <cell r="T914" t="str">
            <v>MEDIUM</v>
          </cell>
        </row>
        <row r="915">
          <cell r="T915" t="str">
            <v>MEDIUM</v>
          </cell>
        </row>
        <row r="916">
          <cell r="T916" t="str">
            <v>SM (Direct)</v>
          </cell>
        </row>
        <row r="917">
          <cell r="T917" t="str">
            <v>SM (Direct)</v>
          </cell>
        </row>
        <row r="918">
          <cell r="T918" t="str">
            <v>MEDIUM</v>
          </cell>
        </row>
        <row r="919">
          <cell r="T919" t="str">
            <v>SM (Direct)</v>
          </cell>
        </row>
        <row r="920">
          <cell r="T920" t="str">
            <v>SM (Direct)</v>
          </cell>
        </row>
        <row r="921">
          <cell r="T921" t="str">
            <v>SM (Direct)</v>
          </cell>
        </row>
        <row r="922">
          <cell r="T922" t="str">
            <v>SM (Direct)</v>
          </cell>
        </row>
        <row r="923">
          <cell r="T923" t="str">
            <v>MEDIUM</v>
          </cell>
        </row>
        <row r="924">
          <cell r="T924" t="str">
            <v>MEDIUM</v>
          </cell>
        </row>
        <row r="925">
          <cell r="T925" t="str">
            <v>SM (Direct)</v>
          </cell>
        </row>
        <row r="926">
          <cell r="T926" t="str">
            <v>SM (Direct)</v>
          </cell>
        </row>
        <row r="927">
          <cell r="T927" t="str">
            <v>MEDIUM</v>
          </cell>
        </row>
        <row r="928">
          <cell r="T928" t="str">
            <v>SM (Direct)</v>
          </cell>
        </row>
        <row r="929">
          <cell r="T929" t="str">
            <v>SM (Direct)</v>
          </cell>
        </row>
        <row r="930">
          <cell r="T930" t="str">
            <v>MEDIUM</v>
          </cell>
        </row>
        <row r="931">
          <cell r="T931" t="str">
            <v>SM (Direct)</v>
          </cell>
        </row>
        <row r="932">
          <cell r="T932" t="str">
            <v>SM (Direct)</v>
          </cell>
        </row>
        <row r="933">
          <cell r="T933" t="str">
            <v>MEDIUM</v>
          </cell>
        </row>
        <row r="934">
          <cell r="T934" t="str">
            <v>SM (Direct)</v>
          </cell>
        </row>
        <row r="935">
          <cell r="T935" t="str">
            <v>SM (Direct)</v>
          </cell>
        </row>
        <row r="936">
          <cell r="T936" t="str">
            <v>MEDIUM</v>
          </cell>
        </row>
        <row r="937">
          <cell r="T937" t="str">
            <v>MEDIUM</v>
          </cell>
        </row>
        <row r="938">
          <cell r="T938" t="str">
            <v>SM (Direct)</v>
          </cell>
        </row>
        <row r="939">
          <cell r="T939" t="str">
            <v>MEDIUM</v>
          </cell>
        </row>
        <row r="940">
          <cell r="T940" t="str">
            <v>MEDIUM</v>
          </cell>
        </row>
        <row r="941">
          <cell r="T941" t="str">
            <v>SM (Direct)</v>
          </cell>
        </row>
        <row r="942">
          <cell r="T942" t="str">
            <v>MEDIUM</v>
          </cell>
        </row>
        <row r="943">
          <cell r="T943" t="str">
            <v>SM (Direct)</v>
          </cell>
        </row>
        <row r="944">
          <cell r="T944" t="str">
            <v>MEDIUM</v>
          </cell>
        </row>
        <row r="945">
          <cell r="T945" t="str">
            <v>SM (Direct)</v>
          </cell>
        </row>
        <row r="946">
          <cell r="T946" t="str">
            <v>SM (Direct)</v>
          </cell>
        </row>
        <row r="947">
          <cell r="T947" t="str">
            <v>MEDIUM</v>
          </cell>
        </row>
        <row r="948">
          <cell r="T948" t="str">
            <v>SM (Direct)</v>
          </cell>
        </row>
        <row r="949">
          <cell r="T949" t="str">
            <v>MEDIUM</v>
          </cell>
        </row>
        <row r="950">
          <cell r="T950" t="str">
            <v>MEDIUM</v>
          </cell>
        </row>
        <row r="951">
          <cell r="T951" t="str">
            <v>SM (Direct)</v>
          </cell>
        </row>
        <row r="952">
          <cell r="T952" t="str">
            <v>SM (Direct)</v>
          </cell>
        </row>
        <row r="953">
          <cell r="T953" t="str">
            <v>SM (Direct)</v>
          </cell>
        </row>
        <row r="954">
          <cell r="T954" t="str">
            <v>MEDIUM</v>
          </cell>
        </row>
        <row r="955">
          <cell r="T955" t="str">
            <v>SM (Direct)</v>
          </cell>
        </row>
        <row r="956">
          <cell r="T956" t="str">
            <v>MEDIUM</v>
          </cell>
        </row>
        <row r="957">
          <cell r="T957" t="str">
            <v>MEDIUM</v>
          </cell>
        </row>
        <row r="958">
          <cell r="T958" t="str">
            <v>MEDIUM</v>
          </cell>
        </row>
        <row r="959">
          <cell r="T959" t="str">
            <v>MEDIUM</v>
          </cell>
        </row>
        <row r="960">
          <cell r="T960" t="str">
            <v>MEDIUM</v>
          </cell>
        </row>
        <row r="961">
          <cell r="T961" t="str">
            <v>MEDIUM</v>
          </cell>
        </row>
        <row r="962">
          <cell r="T962" t="str">
            <v>MEDIUM</v>
          </cell>
        </row>
        <row r="963">
          <cell r="T963" t="str">
            <v>MEDIUM</v>
          </cell>
        </row>
        <row r="964">
          <cell r="T964" t="str">
            <v>MEDIUM</v>
          </cell>
        </row>
        <row r="965">
          <cell r="T965" t="str">
            <v>MEDIUM</v>
          </cell>
        </row>
        <row r="966">
          <cell r="T966" t="str">
            <v>MEDIUM</v>
          </cell>
        </row>
        <row r="967">
          <cell r="T967" t="str">
            <v>MEDIUM</v>
          </cell>
        </row>
        <row r="968">
          <cell r="T968" t="str">
            <v>SM (Direct)</v>
          </cell>
        </row>
        <row r="969">
          <cell r="T969" t="str">
            <v>SM (Direct)</v>
          </cell>
        </row>
        <row r="970">
          <cell r="T970" t="str">
            <v>SM (Direct)</v>
          </cell>
        </row>
        <row r="971">
          <cell r="T971" t="str">
            <v>MEDIUM</v>
          </cell>
        </row>
        <row r="972">
          <cell r="T972" t="str">
            <v>MEDIUM</v>
          </cell>
        </row>
        <row r="973">
          <cell r="T973" t="str">
            <v>SM (Direct)</v>
          </cell>
        </row>
        <row r="974">
          <cell r="T974" t="str">
            <v>MEDIUM</v>
          </cell>
        </row>
        <row r="975">
          <cell r="T975" t="str">
            <v>MEDIUM</v>
          </cell>
        </row>
        <row r="976">
          <cell r="T976" t="str">
            <v>SM (Direct)</v>
          </cell>
        </row>
        <row r="977">
          <cell r="T977" t="str">
            <v>SM (Direct)</v>
          </cell>
        </row>
        <row r="978">
          <cell r="T978" t="str">
            <v>MEDIUM</v>
          </cell>
        </row>
        <row r="979">
          <cell r="T979" t="str">
            <v>MEDIUM</v>
          </cell>
        </row>
        <row r="980">
          <cell r="T980" t="str">
            <v>MEDIUM</v>
          </cell>
        </row>
        <row r="981">
          <cell r="T981" t="str">
            <v>SM (Direct)</v>
          </cell>
        </row>
        <row r="982">
          <cell r="T982" t="str">
            <v>SM (Direct)</v>
          </cell>
        </row>
        <row r="983">
          <cell r="T983" t="str">
            <v>SM (Direct)</v>
          </cell>
        </row>
        <row r="984">
          <cell r="T984" t="str">
            <v>0</v>
          </cell>
        </row>
        <row r="985">
          <cell r="T985" t="str">
            <v>0</v>
          </cell>
        </row>
        <row r="986">
          <cell r="T986" t="str">
            <v>0</v>
          </cell>
        </row>
        <row r="987">
          <cell r="T987" t="str">
            <v>0</v>
          </cell>
        </row>
        <row r="988">
          <cell r="T988" t="str">
            <v>0</v>
          </cell>
        </row>
        <row r="989">
          <cell r="T989" t="str">
            <v>0</v>
          </cell>
        </row>
        <row r="990">
          <cell r="T990" t="str">
            <v>0</v>
          </cell>
        </row>
        <row r="991">
          <cell r="T991" t="str">
            <v>0</v>
          </cell>
        </row>
        <row r="992">
          <cell r="T992" t="str">
            <v>0</v>
          </cell>
        </row>
        <row r="993">
          <cell r="T993" t="str">
            <v>0</v>
          </cell>
        </row>
        <row r="994">
          <cell r="T994" t="str">
            <v>0</v>
          </cell>
        </row>
        <row r="995">
          <cell r="T995" t="str">
            <v>0</v>
          </cell>
        </row>
        <row r="996">
          <cell r="T996" t="str">
            <v>0</v>
          </cell>
        </row>
        <row r="997">
          <cell r="T997" t="str">
            <v>0</v>
          </cell>
        </row>
        <row r="998">
          <cell r="T998" t="str">
            <v>0</v>
          </cell>
        </row>
        <row r="999">
          <cell r="T999" t="str">
            <v>0</v>
          </cell>
        </row>
        <row r="1000">
          <cell r="T1000" t="str">
            <v>0</v>
          </cell>
        </row>
        <row r="1001">
          <cell r="T1001" t="str">
            <v>0</v>
          </cell>
        </row>
        <row r="1002">
          <cell r="T1002" t="str">
            <v>0</v>
          </cell>
        </row>
        <row r="1003">
          <cell r="T1003" t="str">
            <v>0</v>
          </cell>
        </row>
        <row r="1004">
          <cell r="T1004" t="str">
            <v>0</v>
          </cell>
        </row>
        <row r="1005">
          <cell r="T1005" t="str">
            <v>0</v>
          </cell>
        </row>
        <row r="1006">
          <cell r="T1006" t="str">
            <v>0</v>
          </cell>
        </row>
        <row r="1007">
          <cell r="T1007" t="str">
            <v>0</v>
          </cell>
        </row>
        <row r="1008">
          <cell r="T1008" t="str">
            <v>0</v>
          </cell>
        </row>
        <row r="1009">
          <cell r="T1009" t="str">
            <v>0</v>
          </cell>
        </row>
        <row r="1010">
          <cell r="T1010" t="str">
            <v>0</v>
          </cell>
        </row>
        <row r="1011">
          <cell r="T1011" t="str">
            <v>0</v>
          </cell>
        </row>
        <row r="1012">
          <cell r="T1012" t="str">
            <v>0</v>
          </cell>
        </row>
        <row r="1013">
          <cell r="T1013" t="str">
            <v>0</v>
          </cell>
        </row>
        <row r="1014">
          <cell r="T1014" t="str">
            <v>0</v>
          </cell>
        </row>
        <row r="1015">
          <cell r="T1015" t="str">
            <v>0</v>
          </cell>
        </row>
        <row r="1016">
          <cell r="T1016" t="str">
            <v>0</v>
          </cell>
        </row>
        <row r="1017">
          <cell r="T1017" t="str">
            <v>0</v>
          </cell>
        </row>
        <row r="1018">
          <cell r="T1018" t="str">
            <v>0</v>
          </cell>
        </row>
        <row r="1019">
          <cell r="T1019" t="str">
            <v>0</v>
          </cell>
        </row>
        <row r="1020">
          <cell r="T1020" t="str">
            <v>0</v>
          </cell>
        </row>
        <row r="1021">
          <cell r="T1021" t="str">
            <v>0</v>
          </cell>
        </row>
        <row r="1022">
          <cell r="T1022" t="str">
            <v>0</v>
          </cell>
        </row>
        <row r="1023">
          <cell r="T1023" t="str">
            <v>0</v>
          </cell>
        </row>
        <row r="1024">
          <cell r="T1024" t="str">
            <v>0</v>
          </cell>
        </row>
        <row r="1025">
          <cell r="T1025" t="str">
            <v>0</v>
          </cell>
        </row>
        <row r="1026">
          <cell r="T1026" t="str">
            <v>0</v>
          </cell>
        </row>
        <row r="1027">
          <cell r="T1027" t="str">
            <v>0</v>
          </cell>
        </row>
        <row r="1028">
          <cell r="T1028" t="str">
            <v>0</v>
          </cell>
        </row>
        <row r="1029">
          <cell r="T1029" t="str">
            <v>0</v>
          </cell>
        </row>
        <row r="1030">
          <cell r="T1030" t="str">
            <v>0</v>
          </cell>
        </row>
        <row r="1031">
          <cell r="T1031" t="str">
            <v>0</v>
          </cell>
        </row>
        <row r="1032">
          <cell r="T1032" t="str">
            <v>0</v>
          </cell>
        </row>
        <row r="1033">
          <cell r="T1033" t="str">
            <v>0</v>
          </cell>
        </row>
        <row r="1034">
          <cell r="T1034" t="str">
            <v>0</v>
          </cell>
        </row>
        <row r="1035">
          <cell r="T1035" t="str">
            <v>0</v>
          </cell>
        </row>
        <row r="1036">
          <cell r="T1036" t="str">
            <v>0</v>
          </cell>
        </row>
        <row r="1037">
          <cell r="T1037" t="str">
            <v>0</v>
          </cell>
        </row>
        <row r="1038">
          <cell r="T1038" t="str">
            <v>0</v>
          </cell>
        </row>
        <row r="1039">
          <cell r="T1039" t="str">
            <v>0</v>
          </cell>
        </row>
        <row r="1040">
          <cell r="T1040" t="str">
            <v>0</v>
          </cell>
        </row>
        <row r="1041">
          <cell r="T1041" t="str">
            <v>0</v>
          </cell>
        </row>
        <row r="1042">
          <cell r="T1042" t="str">
            <v>0</v>
          </cell>
        </row>
        <row r="1043">
          <cell r="T1043" t="str">
            <v>0</v>
          </cell>
        </row>
        <row r="1044">
          <cell r="T1044" t="str">
            <v>0</v>
          </cell>
        </row>
        <row r="1045">
          <cell r="T1045" t="str">
            <v>0</v>
          </cell>
        </row>
        <row r="1046">
          <cell r="T1046" t="str">
            <v>0</v>
          </cell>
        </row>
        <row r="1047">
          <cell r="T1047" t="str">
            <v>0</v>
          </cell>
        </row>
        <row r="1048">
          <cell r="T1048" t="str">
            <v>0</v>
          </cell>
        </row>
        <row r="1049">
          <cell r="T1049" t="str">
            <v>0</v>
          </cell>
        </row>
        <row r="1050">
          <cell r="T1050" t="str">
            <v>0</v>
          </cell>
        </row>
        <row r="1051">
          <cell r="T1051" t="str">
            <v>0</v>
          </cell>
        </row>
        <row r="1052">
          <cell r="T1052" t="str">
            <v>0</v>
          </cell>
        </row>
        <row r="1053">
          <cell r="T1053" t="str">
            <v>0</v>
          </cell>
        </row>
        <row r="1054">
          <cell r="T1054" t="str">
            <v>0</v>
          </cell>
        </row>
        <row r="1055">
          <cell r="T1055" t="str">
            <v>0</v>
          </cell>
        </row>
        <row r="1056">
          <cell r="T1056" t="str">
            <v>0</v>
          </cell>
        </row>
        <row r="1057">
          <cell r="T1057" t="str">
            <v>0</v>
          </cell>
        </row>
        <row r="1058">
          <cell r="T1058" t="str">
            <v>0</v>
          </cell>
        </row>
        <row r="1059">
          <cell r="T1059" t="str">
            <v>0</v>
          </cell>
        </row>
        <row r="1060">
          <cell r="T1060" t="str">
            <v>0</v>
          </cell>
        </row>
        <row r="1061">
          <cell r="T1061" t="str">
            <v>0</v>
          </cell>
        </row>
        <row r="1062">
          <cell r="T1062" t="str">
            <v>0</v>
          </cell>
        </row>
        <row r="1063">
          <cell r="T1063" t="str">
            <v>0</v>
          </cell>
        </row>
        <row r="1064">
          <cell r="T1064" t="str">
            <v>0</v>
          </cell>
        </row>
        <row r="1065">
          <cell r="T1065" t="str">
            <v>0</v>
          </cell>
        </row>
        <row r="1066">
          <cell r="T1066" t="str">
            <v>0</v>
          </cell>
        </row>
        <row r="1067">
          <cell r="T1067" t="str">
            <v>0</v>
          </cell>
        </row>
        <row r="1068">
          <cell r="T1068" t="str">
            <v>0</v>
          </cell>
        </row>
        <row r="1069">
          <cell r="T1069" t="str">
            <v>0</v>
          </cell>
        </row>
        <row r="1070">
          <cell r="T1070" t="str">
            <v>0</v>
          </cell>
        </row>
        <row r="1071">
          <cell r="T1071" t="str">
            <v>0</v>
          </cell>
        </row>
        <row r="1072">
          <cell r="T1072" t="str">
            <v>0</v>
          </cell>
        </row>
        <row r="1073">
          <cell r="T1073" t="str">
            <v>0</v>
          </cell>
        </row>
        <row r="1074">
          <cell r="T1074" t="str">
            <v>0</v>
          </cell>
        </row>
        <row r="1075">
          <cell r="T1075" t="str">
            <v>0</v>
          </cell>
        </row>
        <row r="1076">
          <cell r="T1076" t="str">
            <v>0</v>
          </cell>
        </row>
        <row r="1077">
          <cell r="T1077" t="str">
            <v>0</v>
          </cell>
        </row>
        <row r="1078">
          <cell r="T1078" t="str">
            <v>0</v>
          </cell>
        </row>
        <row r="1079">
          <cell r="T1079" t="str">
            <v>0</v>
          </cell>
        </row>
        <row r="1080">
          <cell r="T1080" t="str">
            <v>0</v>
          </cell>
        </row>
        <row r="1081">
          <cell r="T1081" t="str">
            <v>0</v>
          </cell>
        </row>
        <row r="1082">
          <cell r="T1082" t="str">
            <v>0</v>
          </cell>
        </row>
        <row r="1083">
          <cell r="T1083" t="str">
            <v>0</v>
          </cell>
        </row>
        <row r="1084">
          <cell r="T1084" t="str">
            <v>0</v>
          </cell>
        </row>
        <row r="1085">
          <cell r="T1085" t="str">
            <v>0</v>
          </cell>
        </row>
        <row r="1086">
          <cell r="T1086" t="str">
            <v>0</v>
          </cell>
        </row>
        <row r="1087">
          <cell r="T1087" t="str">
            <v>0</v>
          </cell>
        </row>
        <row r="1088">
          <cell r="T1088" t="str">
            <v>0</v>
          </cell>
        </row>
        <row r="1089">
          <cell r="T1089" t="str">
            <v>0</v>
          </cell>
        </row>
        <row r="1090">
          <cell r="T1090" t="str">
            <v>0</v>
          </cell>
        </row>
        <row r="1091">
          <cell r="T1091" t="str">
            <v>0</v>
          </cell>
        </row>
        <row r="1092">
          <cell r="T1092" t="str">
            <v>0</v>
          </cell>
        </row>
        <row r="1093">
          <cell r="T1093" t="str">
            <v>0</v>
          </cell>
        </row>
        <row r="1094">
          <cell r="T1094" t="str">
            <v>0</v>
          </cell>
        </row>
        <row r="1095">
          <cell r="T1095" t="str">
            <v>0</v>
          </cell>
        </row>
        <row r="1096">
          <cell r="T1096" t="str">
            <v>0</v>
          </cell>
        </row>
        <row r="1097">
          <cell r="T1097" t="str">
            <v>0</v>
          </cell>
        </row>
        <row r="1098">
          <cell r="T1098" t="str">
            <v>0</v>
          </cell>
        </row>
        <row r="1099">
          <cell r="T1099" t="str">
            <v>0</v>
          </cell>
        </row>
        <row r="1100">
          <cell r="T1100" t="str">
            <v>0</v>
          </cell>
        </row>
        <row r="1101">
          <cell r="T1101" t="str">
            <v>0</v>
          </cell>
        </row>
        <row r="1102">
          <cell r="T1102" t="str">
            <v>0</v>
          </cell>
        </row>
        <row r="1103">
          <cell r="T1103" t="str">
            <v>0</v>
          </cell>
        </row>
        <row r="1104">
          <cell r="T1104" t="str">
            <v>0</v>
          </cell>
        </row>
        <row r="1105">
          <cell r="T1105" t="str">
            <v>0</v>
          </cell>
        </row>
        <row r="1106">
          <cell r="T1106" t="str">
            <v>0</v>
          </cell>
        </row>
        <row r="1107">
          <cell r="T1107" t="str">
            <v>0</v>
          </cell>
        </row>
        <row r="1108">
          <cell r="T1108" t="str">
            <v>0</v>
          </cell>
        </row>
        <row r="1109">
          <cell r="T1109" t="str">
            <v>0</v>
          </cell>
        </row>
        <row r="1110">
          <cell r="T1110" t="str">
            <v>0</v>
          </cell>
        </row>
        <row r="1111">
          <cell r="T1111" t="str">
            <v>0</v>
          </cell>
        </row>
        <row r="1112">
          <cell r="T1112" t="str">
            <v>0</v>
          </cell>
        </row>
        <row r="1113">
          <cell r="T1113" t="str">
            <v>0</v>
          </cell>
        </row>
        <row r="1114">
          <cell r="T1114" t="str">
            <v>0</v>
          </cell>
        </row>
        <row r="1115">
          <cell r="T1115" t="str">
            <v>0</v>
          </cell>
        </row>
        <row r="1116">
          <cell r="T1116" t="str">
            <v>0</v>
          </cell>
        </row>
        <row r="1117">
          <cell r="T1117" t="str">
            <v>0</v>
          </cell>
        </row>
        <row r="1118">
          <cell r="T1118" t="str">
            <v>0</v>
          </cell>
        </row>
        <row r="1119">
          <cell r="T1119" t="str">
            <v>0</v>
          </cell>
        </row>
        <row r="1120">
          <cell r="T1120" t="str">
            <v>0</v>
          </cell>
        </row>
        <row r="1121">
          <cell r="T1121" t="str">
            <v>0</v>
          </cell>
        </row>
        <row r="1122">
          <cell r="T1122" t="str">
            <v>0</v>
          </cell>
        </row>
        <row r="1123">
          <cell r="T1123" t="str">
            <v>0</v>
          </cell>
        </row>
        <row r="1124">
          <cell r="T1124" t="str">
            <v>0</v>
          </cell>
        </row>
        <row r="1125">
          <cell r="T1125" t="str">
            <v>0</v>
          </cell>
        </row>
        <row r="1126">
          <cell r="T1126" t="str">
            <v>0</v>
          </cell>
        </row>
        <row r="1127">
          <cell r="T1127" t="str">
            <v>0</v>
          </cell>
        </row>
        <row r="1128">
          <cell r="T1128" t="str">
            <v>0</v>
          </cell>
        </row>
        <row r="1129">
          <cell r="T1129" t="str">
            <v>0</v>
          </cell>
        </row>
        <row r="1130">
          <cell r="T1130" t="str">
            <v>0</v>
          </cell>
        </row>
        <row r="1131">
          <cell r="T1131" t="str">
            <v>0</v>
          </cell>
        </row>
        <row r="1132">
          <cell r="T1132" t="str">
            <v>0</v>
          </cell>
        </row>
        <row r="1133">
          <cell r="T1133" t="str">
            <v>0</v>
          </cell>
        </row>
        <row r="1134">
          <cell r="T1134" t="str">
            <v>0</v>
          </cell>
        </row>
        <row r="1135">
          <cell r="T1135" t="str">
            <v>0</v>
          </cell>
        </row>
        <row r="1136">
          <cell r="T1136" t="str">
            <v>0</v>
          </cell>
        </row>
        <row r="1137">
          <cell r="T1137" t="str">
            <v>0</v>
          </cell>
        </row>
        <row r="1138">
          <cell r="T1138" t="str">
            <v>0</v>
          </cell>
        </row>
        <row r="1139">
          <cell r="T1139" t="str">
            <v>0</v>
          </cell>
        </row>
        <row r="1140">
          <cell r="T1140" t="str">
            <v>0</v>
          </cell>
        </row>
        <row r="1141">
          <cell r="T1141" t="str">
            <v>0</v>
          </cell>
        </row>
        <row r="1142">
          <cell r="T1142" t="str">
            <v>0</v>
          </cell>
        </row>
        <row r="1143">
          <cell r="T1143" t="str">
            <v>0</v>
          </cell>
        </row>
        <row r="1144">
          <cell r="T1144" t="str">
            <v>0</v>
          </cell>
        </row>
        <row r="1145">
          <cell r="T1145" t="str">
            <v>0</v>
          </cell>
        </row>
        <row r="1146">
          <cell r="T1146" t="str">
            <v>0</v>
          </cell>
        </row>
        <row r="1147">
          <cell r="T1147" t="str">
            <v>0</v>
          </cell>
        </row>
        <row r="1148">
          <cell r="T1148" t="str">
            <v>0</v>
          </cell>
        </row>
        <row r="1149">
          <cell r="T1149" t="str">
            <v>0</v>
          </cell>
        </row>
        <row r="1150">
          <cell r="T1150" t="str">
            <v>0</v>
          </cell>
        </row>
        <row r="1151">
          <cell r="T1151" t="str">
            <v>0</v>
          </cell>
        </row>
        <row r="1152">
          <cell r="T1152" t="str">
            <v>0</v>
          </cell>
        </row>
        <row r="1153">
          <cell r="T1153" t="str">
            <v>0</v>
          </cell>
        </row>
        <row r="1154">
          <cell r="T1154" t="str">
            <v>0</v>
          </cell>
        </row>
        <row r="1155">
          <cell r="T1155" t="str">
            <v>0</v>
          </cell>
        </row>
        <row r="1156">
          <cell r="T1156" t="str">
            <v>0</v>
          </cell>
        </row>
        <row r="1157">
          <cell r="T1157" t="str">
            <v>0</v>
          </cell>
        </row>
        <row r="1158">
          <cell r="T1158" t="str">
            <v>0</v>
          </cell>
        </row>
        <row r="1159">
          <cell r="T1159" t="str">
            <v>0</v>
          </cell>
        </row>
        <row r="1160">
          <cell r="T1160" t="str">
            <v>0</v>
          </cell>
        </row>
        <row r="1161">
          <cell r="T1161" t="str">
            <v>0</v>
          </cell>
        </row>
        <row r="1162">
          <cell r="T1162" t="str">
            <v>0</v>
          </cell>
        </row>
        <row r="1163">
          <cell r="T1163" t="str">
            <v>0</v>
          </cell>
        </row>
        <row r="1164">
          <cell r="T1164" t="str">
            <v>0</v>
          </cell>
        </row>
        <row r="1165">
          <cell r="T1165" t="str">
            <v>0</v>
          </cell>
        </row>
        <row r="1166">
          <cell r="T1166" t="str">
            <v>0</v>
          </cell>
        </row>
        <row r="1167">
          <cell r="T1167" t="str">
            <v>0</v>
          </cell>
        </row>
        <row r="1168">
          <cell r="T1168" t="str">
            <v>0</v>
          </cell>
        </row>
        <row r="1169">
          <cell r="T1169" t="str">
            <v>0</v>
          </cell>
        </row>
        <row r="1170">
          <cell r="T1170" t="str">
            <v>0</v>
          </cell>
        </row>
        <row r="1171">
          <cell r="T1171" t="str">
            <v>0</v>
          </cell>
        </row>
        <row r="1172">
          <cell r="T1172" t="str">
            <v>0</v>
          </cell>
        </row>
        <row r="1173">
          <cell r="T1173" t="str">
            <v>0</v>
          </cell>
        </row>
        <row r="1174">
          <cell r="T1174" t="str">
            <v>0</v>
          </cell>
        </row>
        <row r="1175">
          <cell r="T1175" t="str">
            <v>0</v>
          </cell>
        </row>
        <row r="1176">
          <cell r="T1176" t="str">
            <v>0</v>
          </cell>
        </row>
        <row r="1177">
          <cell r="T1177" t="str">
            <v>0</v>
          </cell>
        </row>
        <row r="1178">
          <cell r="T1178" t="str">
            <v>0</v>
          </cell>
        </row>
        <row r="1179">
          <cell r="T1179" t="str">
            <v>0</v>
          </cell>
        </row>
        <row r="1180">
          <cell r="T1180" t="str">
            <v>0</v>
          </cell>
        </row>
        <row r="1181">
          <cell r="T1181" t="str">
            <v>0</v>
          </cell>
        </row>
        <row r="1182">
          <cell r="T1182" t="str">
            <v>0</v>
          </cell>
        </row>
        <row r="1183">
          <cell r="T1183" t="str">
            <v>0</v>
          </cell>
        </row>
        <row r="1184">
          <cell r="T1184" t="str">
            <v>0</v>
          </cell>
        </row>
        <row r="1185">
          <cell r="T1185" t="str">
            <v>0</v>
          </cell>
        </row>
        <row r="1186">
          <cell r="T1186" t="str">
            <v>0</v>
          </cell>
        </row>
        <row r="1187">
          <cell r="T1187" t="str">
            <v>0</v>
          </cell>
        </row>
        <row r="1188">
          <cell r="T1188" t="str">
            <v>0</v>
          </cell>
        </row>
        <row r="1189">
          <cell r="T1189" t="str">
            <v>0</v>
          </cell>
        </row>
        <row r="1190">
          <cell r="T1190" t="str">
            <v>0</v>
          </cell>
        </row>
        <row r="1191">
          <cell r="T1191" t="str">
            <v>0</v>
          </cell>
        </row>
        <row r="1192">
          <cell r="T1192" t="str">
            <v>0</v>
          </cell>
        </row>
        <row r="1193">
          <cell r="T1193" t="str">
            <v>0</v>
          </cell>
        </row>
        <row r="1194">
          <cell r="T1194" t="str">
            <v>0</v>
          </cell>
        </row>
        <row r="1195">
          <cell r="T1195" t="str">
            <v>0</v>
          </cell>
        </row>
        <row r="1196">
          <cell r="T1196" t="str">
            <v>0</v>
          </cell>
        </row>
        <row r="1197">
          <cell r="T1197" t="str">
            <v>0</v>
          </cell>
        </row>
        <row r="1198">
          <cell r="T1198" t="str">
            <v>0</v>
          </cell>
        </row>
        <row r="1199">
          <cell r="T1199" t="str">
            <v>0</v>
          </cell>
        </row>
        <row r="1200">
          <cell r="T1200" t="str">
            <v>0</v>
          </cell>
        </row>
        <row r="1201">
          <cell r="T1201" t="str">
            <v>0</v>
          </cell>
        </row>
        <row r="1202">
          <cell r="T1202" t="str">
            <v>0</v>
          </cell>
        </row>
        <row r="1203">
          <cell r="T1203" t="str">
            <v>0</v>
          </cell>
        </row>
        <row r="1204">
          <cell r="T1204" t="str">
            <v>0</v>
          </cell>
        </row>
        <row r="1205">
          <cell r="T1205" t="str">
            <v>0</v>
          </cell>
        </row>
        <row r="1206">
          <cell r="T1206" t="str">
            <v>0</v>
          </cell>
        </row>
        <row r="1207">
          <cell r="T1207" t="str">
            <v>0</v>
          </cell>
        </row>
        <row r="1208">
          <cell r="T1208" t="str">
            <v>0</v>
          </cell>
        </row>
        <row r="1209">
          <cell r="T1209" t="str">
            <v>0</v>
          </cell>
        </row>
        <row r="1210">
          <cell r="T1210" t="str">
            <v>0</v>
          </cell>
        </row>
        <row r="1211">
          <cell r="T1211" t="str">
            <v>0</v>
          </cell>
        </row>
        <row r="1212">
          <cell r="T1212" t="str">
            <v>0</v>
          </cell>
        </row>
        <row r="1213">
          <cell r="T1213" t="str">
            <v>0</v>
          </cell>
        </row>
        <row r="1214">
          <cell r="T1214" t="str">
            <v>0</v>
          </cell>
        </row>
        <row r="1215">
          <cell r="T1215" t="str">
            <v>0</v>
          </cell>
        </row>
        <row r="1216">
          <cell r="T1216" t="str">
            <v>0</v>
          </cell>
        </row>
        <row r="1217">
          <cell r="T1217" t="str">
            <v>0</v>
          </cell>
        </row>
        <row r="1218">
          <cell r="T1218" t="str">
            <v>0</v>
          </cell>
        </row>
        <row r="1219">
          <cell r="T1219" t="str">
            <v>0</v>
          </cell>
        </row>
        <row r="1220">
          <cell r="T1220" t="str">
            <v>0</v>
          </cell>
        </row>
        <row r="1221">
          <cell r="T1221" t="str">
            <v>0</v>
          </cell>
        </row>
        <row r="1222">
          <cell r="T1222" t="str">
            <v>0</v>
          </cell>
        </row>
        <row r="1223">
          <cell r="T1223" t="str">
            <v>0</v>
          </cell>
        </row>
        <row r="1224">
          <cell r="T1224" t="str">
            <v>0</v>
          </cell>
        </row>
        <row r="1225">
          <cell r="T1225" t="str">
            <v>0</v>
          </cell>
        </row>
        <row r="1226">
          <cell r="T1226" t="str">
            <v>0</v>
          </cell>
        </row>
        <row r="1227">
          <cell r="T1227" t="str">
            <v>0</v>
          </cell>
        </row>
        <row r="1228">
          <cell r="T1228" t="str">
            <v>0</v>
          </cell>
        </row>
        <row r="1229">
          <cell r="T1229" t="str">
            <v>0</v>
          </cell>
        </row>
        <row r="1230">
          <cell r="T1230" t="str">
            <v>0</v>
          </cell>
        </row>
        <row r="1231">
          <cell r="T1231" t="str">
            <v>0</v>
          </cell>
        </row>
        <row r="1232">
          <cell r="T1232" t="str">
            <v>0</v>
          </cell>
        </row>
        <row r="1233">
          <cell r="T1233" t="str">
            <v>0</v>
          </cell>
        </row>
        <row r="1234">
          <cell r="T1234" t="str">
            <v>0</v>
          </cell>
        </row>
        <row r="1235">
          <cell r="T1235" t="str">
            <v>0</v>
          </cell>
        </row>
        <row r="1236">
          <cell r="T1236" t="str">
            <v>0</v>
          </cell>
        </row>
        <row r="1237">
          <cell r="T1237" t="str">
            <v>0</v>
          </cell>
        </row>
        <row r="1238">
          <cell r="T1238" t="str">
            <v>0</v>
          </cell>
        </row>
        <row r="1239">
          <cell r="T1239" t="str">
            <v>0</v>
          </cell>
        </row>
        <row r="1240">
          <cell r="T1240" t="str">
            <v>0</v>
          </cell>
        </row>
        <row r="1241">
          <cell r="T1241" t="str">
            <v>0</v>
          </cell>
        </row>
        <row r="1242">
          <cell r="T1242" t="str">
            <v>0</v>
          </cell>
        </row>
        <row r="1243">
          <cell r="T1243" t="str">
            <v>0</v>
          </cell>
        </row>
        <row r="1244">
          <cell r="T1244" t="str">
            <v>0</v>
          </cell>
        </row>
        <row r="1245">
          <cell r="T1245" t="str">
            <v>0</v>
          </cell>
        </row>
        <row r="1246">
          <cell r="T1246" t="str">
            <v>0</v>
          </cell>
        </row>
        <row r="1247">
          <cell r="T1247" t="str">
            <v>0</v>
          </cell>
        </row>
        <row r="1248">
          <cell r="T1248" t="str">
            <v>0</v>
          </cell>
        </row>
        <row r="1249">
          <cell r="T1249" t="str">
            <v>0</v>
          </cell>
        </row>
        <row r="1250">
          <cell r="T1250" t="str">
            <v>0</v>
          </cell>
        </row>
        <row r="1251">
          <cell r="T1251" t="str">
            <v>0</v>
          </cell>
        </row>
        <row r="1252">
          <cell r="T1252" t="str">
            <v>0</v>
          </cell>
        </row>
        <row r="1253">
          <cell r="T1253" t="str">
            <v>0</v>
          </cell>
        </row>
        <row r="1254">
          <cell r="T1254" t="str">
            <v>0</v>
          </cell>
        </row>
        <row r="1255">
          <cell r="T1255" t="str">
            <v>0</v>
          </cell>
        </row>
        <row r="1256">
          <cell r="T1256" t="str">
            <v>0</v>
          </cell>
        </row>
        <row r="1257">
          <cell r="T1257" t="str">
            <v>0</v>
          </cell>
        </row>
        <row r="1258">
          <cell r="T1258" t="str">
            <v>0</v>
          </cell>
        </row>
        <row r="1259">
          <cell r="T1259" t="str">
            <v>0</v>
          </cell>
        </row>
        <row r="1260">
          <cell r="T1260" t="str">
            <v>0</v>
          </cell>
        </row>
        <row r="1261">
          <cell r="T1261" t="str">
            <v>0</v>
          </cell>
        </row>
        <row r="1262">
          <cell r="T1262" t="str">
            <v>0</v>
          </cell>
        </row>
        <row r="1263">
          <cell r="T1263" t="str">
            <v>0</v>
          </cell>
        </row>
        <row r="1264">
          <cell r="T1264" t="str">
            <v>0</v>
          </cell>
        </row>
        <row r="1265">
          <cell r="T1265" t="str">
            <v>0</v>
          </cell>
        </row>
        <row r="1266">
          <cell r="T1266" t="str">
            <v>0</v>
          </cell>
        </row>
        <row r="1267">
          <cell r="T1267" t="str">
            <v>0</v>
          </cell>
        </row>
        <row r="1268">
          <cell r="T1268" t="str">
            <v>0</v>
          </cell>
        </row>
        <row r="1269">
          <cell r="T1269" t="str">
            <v>0</v>
          </cell>
        </row>
        <row r="1270">
          <cell r="T1270" t="str">
            <v>0</v>
          </cell>
        </row>
        <row r="1271">
          <cell r="T1271" t="str">
            <v>0</v>
          </cell>
        </row>
        <row r="1272">
          <cell r="T1272" t="str">
            <v>0</v>
          </cell>
        </row>
        <row r="1273">
          <cell r="T1273" t="str">
            <v>0</v>
          </cell>
        </row>
        <row r="1274">
          <cell r="T1274" t="str">
            <v>0</v>
          </cell>
        </row>
        <row r="1275">
          <cell r="T1275" t="str">
            <v>0</v>
          </cell>
        </row>
        <row r="1276">
          <cell r="T1276" t="str">
            <v>0</v>
          </cell>
        </row>
        <row r="1277">
          <cell r="T1277" t="str">
            <v>0</v>
          </cell>
        </row>
        <row r="1278">
          <cell r="T1278" t="str">
            <v>0</v>
          </cell>
        </row>
        <row r="1279">
          <cell r="T1279" t="str">
            <v>0</v>
          </cell>
        </row>
        <row r="1280">
          <cell r="T1280" t="str">
            <v>0</v>
          </cell>
        </row>
        <row r="1281">
          <cell r="T1281" t="str">
            <v>0</v>
          </cell>
        </row>
        <row r="1282">
          <cell r="T1282" t="str">
            <v>0</v>
          </cell>
        </row>
        <row r="1283">
          <cell r="T1283" t="str">
            <v>0</v>
          </cell>
        </row>
        <row r="1284">
          <cell r="T1284" t="str">
            <v>0</v>
          </cell>
        </row>
        <row r="1285">
          <cell r="T1285" t="str">
            <v>0</v>
          </cell>
        </row>
        <row r="1286">
          <cell r="T1286" t="str">
            <v>0</v>
          </cell>
        </row>
        <row r="1287">
          <cell r="T1287" t="str">
            <v>0</v>
          </cell>
        </row>
        <row r="1288">
          <cell r="T1288" t="str">
            <v>0</v>
          </cell>
        </row>
        <row r="1289">
          <cell r="T1289" t="str">
            <v>0</v>
          </cell>
        </row>
        <row r="1290">
          <cell r="T1290" t="str">
            <v>0</v>
          </cell>
        </row>
        <row r="1291">
          <cell r="T1291" t="str">
            <v>0</v>
          </cell>
        </row>
        <row r="1292">
          <cell r="T1292" t="str">
            <v>0</v>
          </cell>
        </row>
        <row r="1293">
          <cell r="T1293" t="str">
            <v>0</v>
          </cell>
        </row>
        <row r="1294">
          <cell r="T1294" t="str">
            <v>0</v>
          </cell>
        </row>
        <row r="1295">
          <cell r="T1295" t="str">
            <v>0</v>
          </cell>
        </row>
        <row r="1296">
          <cell r="T1296" t="str">
            <v>0</v>
          </cell>
        </row>
        <row r="1297">
          <cell r="T1297" t="str">
            <v>0</v>
          </cell>
        </row>
        <row r="1298">
          <cell r="T1298" t="str">
            <v>0</v>
          </cell>
        </row>
        <row r="1299">
          <cell r="T1299" t="str">
            <v>0</v>
          </cell>
        </row>
        <row r="1300">
          <cell r="T1300" t="str">
            <v>0</v>
          </cell>
        </row>
        <row r="1301">
          <cell r="T1301" t="str">
            <v>0</v>
          </cell>
        </row>
        <row r="1302">
          <cell r="T1302" t="str">
            <v>0</v>
          </cell>
        </row>
        <row r="1303">
          <cell r="T1303" t="str">
            <v>0</v>
          </cell>
        </row>
        <row r="1304">
          <cell r="T1304" t="str">
            <v>0</v>
          </cell>
        </row>
        <row r="1305">
          <cell r="T1305" t="str">
            <v>0</v>
          </cell>
        </row>
        <row r="1306">
          <cell r="T1306" t="str">
            <v>0</v>
          </cell>
        </row>
        <row r="1307">
          <cell r="T1307" t="str">
            <v>0</v>
          </cell>
        </row>
        <row r="1308">
          <cell r="T1308" t="str">
            <v>0</v>
          </cell>
        </row>
        <row r="1309">
          <cell r="T1309" t="str">
            <v>0</v>
          </cell>
        </row>
        <row r="1310">
          <cell r="T1310" t="str">
            <v>0</v>
          </cell>
        </row>
        <row r="1311">
          <cell r="T1311" t="str">
            <v>0</v>
          </cell>
        </row>
        <row r="1312">
          <cell r="T1312" t="str">
            <v>0</v>
          </cell>
        </row>
        <row r="1313">
          <cell r="T1313" t="str">
            <v>0</v>
          </cell>
        </row>
        <row r="1314">
          <cell r="T1314" t="str">
            <v>0</v>
          </cell>
        </row>
        <row r="1315">
          <cell r="T1315" t="str">
            <v>0</v>
          </cell>
        </row>
        <row r="1316">
          <cell r="T1316" t="str">
            <v>0</v>
          </cell>
        </row>
        <row r="1317">
          <cell r="T1317" t="str">
            <v>0</v>
          </cell>
        </row>
        <row r="1318">
          <cell r="T1318" t="str">
            <v>0</v>
          </cell>
        </row>
        <row r="1319">
          <cell r="T1319" t="str">
            <v>0</v>
          </cell>
        </row>
        <row r="1320">
          <cell r="T1320" t="str">
            <v>0</v>
          </cell>
        </row>
        <row r="1321">
          <cell r="T1321" t="str">
            <v>0</v>
          </cell>
        </row>
        <row r="1322">
          <cell r="T1322" t="str">
            <v>0</v>
          </cell>
        </row>
        <row r="1323">
          <cell r="T1323" t="str">
            <v>0</v>
          </cell>
        </row>
        <row r="1324">
          <cell r="T1324" t="str">
            <v>0</v>
          </cell>
        </row>
        <row r="1325">
          <cell r="T1325" t="str">
            <v>0</v>
          </cell>
        </row>
        <row r="1326">
          <cell r="T1326" t="str">
            <v>0</v>
          </cell>
        </row>
        <row r="1327">
          <cell r="T1327" t="str">
            <v>0</v>
          </cell>
        </row>
        <row r="1328">
          <cell r="T1328" t="str">
            <v>0</v>
          </cell>
        </row>
        <row r="1329">
          <cell r="T1329" t="str">
            <v>0</v>
          </cell>
        </row>
        <row r="1330">
          <cell r="T1330" t="str">
            <v>0</v>
          </cell>
        </row>
        <row r="1331">
          <cell r="T1331" t="str">
            <v>0</v>
          </cell>
        </row>
        <row r="1332">
          <cell r="T1332" t="str">
            <v>0</v>
          </cell>
        </row>
        <row r="1333">
          <cell r="T1333" t="str">
            <v>0</v>
          </cell>
        </row>
        <row r="1334">
          <cell r="T1334" t="str">
            <v>0</v>
          </cell>
        </row>
        <row r="1335">
          <cell r="T1335" t="str">
            <v>0</v>
          </cell>
        </row>
        <row r="1336">
          <cell r="T1336" t="str">
            <v>0</v>
          </cell>
        </row>
        <row r="1337">
          <cell r="T1337" t="str">
            <v>0</v>
          </cell>
        </row>
        <row r="1338">
          <cell r="T1338" t="str">
            <v>0</v>
          </cell>
        </row>
        <row r="1339">
          <cell r="T1339" t="str">
            <v>0</v>
          </cell>
        </row>
        <row r="1340">
          <cell r="T1340" t="str">
            <v>0</v>
          </cell>
        </row>
        <row r="1341">
          <cell r="T1341" t="str">
            <v>0</v>
          </cell>
        </row>
        <row r="1342">
          <cell r="T1342" t="str">
            <v>0</v>
          </cell>
        </row>
        <row r="1343">
          <cell r="T1343" t="str">
            <v>0</v>
          </cell>
        </row>
        <row r="1344">
          <cell r="T1344" t="str">
            <v>0</v>
          </cell>
        </row>
        <row r="1345">
          <cell r="T1345" t="str">
            <v>0</v>
          </cell>
        </row>
        <row r="1346">
          <cell r="T1346" t="str">
            <v>0</v>
          </cell>
        </row>
        <row r="1347">
          <cell r="T1347" t="str">
            <v>0</v>
          </cell>
        </row>
        <row r="1348">
          <cell r="T1348" t="str">
            <v>0</v>
          </cell>
        </row>
        <row r="1349">
          <cell r="T1349" t="str">
            <v>0</v>
          </cell>
        </row>
        <row r="1350">
          <cell r="T1350" t="str">
            <v>0</v>
          </cell>
        </row>
        <row r="1351">
          <cell r="T1351" t="str">
            <v>0</v>
          </cell>
        </row>
        <row r="1352">
          <cell r="T1352" t="str">
            <v>0</v>
          </cell>
        </row>
        <row r="1353">
          <cell r="T1353" t="str">
            <v>0</v>
          </cell>
        </row>
        <row r="1354">
          <cell r="T1354" t="str">
            <v>0</v>
          </cell>
        </row>
        <row r="1355">
          <cell r="T1355" t="str">
            <v>0</v>
          </cell>
        </row>
        <row r="1356">
          <cell r="T1356" t="str">
            <v>0</v>
          </cell>
        </row>
        <row r="1357">
          <cell r="T1357" t="str">
            <v>0</v>
          </cell>
        </row>
        <row r="1358">
          <cell r="T1358" t="str">
            <v>0</v>
          </cell>
        </row>
        <row r="1359">
          <cell r="T1359" t="str">
            <v>0</v>
          </cell>
        </row>
        <row r="1360">
          <cell r="T1360" t="str">
            <v>0</v>
          </cell>
        </row>
        <row r="1361">
          <cell r="T1361" t="str">
            <v>0</v>
          </cell>
        </row>
        <row r="1362">
          <cell r="T1362" t="str">
            <v>0</v>
          </cell>
        </row>
        <row r="1363">
          <cell r="T1363" t="str">
            <v>0</v>
          </cell>
        </row>
        <row r="1364">
          <cell r="T1364" t="str">
            <v>0</v>
          </cell>
        </row>
        <row r="1365">
          <cell r="T1365" t="str">
            <v>0</v>
          </cell>
        </row>
        <row r="1366">
          <cell r="T1366" t="str">
            <v>0</v>
          </cell>
        </row>
        <row r="1367">
          <cell r="T1367" t="str">
            <v>0</v>
          </cell>
        </row>
        <row r="1368">
          <cell r="T1368" t="str">
            <v>0</v>
          </cell>
        </row>
        <row r="1369">
          <cell r="T1369" t="str">
            <v>0</v>
          </cell>
        </row>
        <row r="1370">
          <cell r="T1370" t="str">
            <v>0</v>
          </cell>
        </row>
        <row r="1371">
          <cell r="T1371" t="str">
            <v>0</v>
          </cell>
        </row>
        <row r="1372">
          <cell r="T1372" t="str">
            <v>0</v>
          </cell>
        </row>
        <row r="1373">
          <cell r="T1373" t="str">
            <v>0</v>
          </cell>
        </row>
        <row r="1374">
          <cell r="T1374" t="str">
            <v>0</v>
          </cell>
        </row>
        <row r="1375">
          <cell r="T1375" t="str">
            <v>0</v>
          </cell>
        </row>
        <row r="1376">
          <cell r="T1376" t="str">
            <v>0</v>
          </cell>
        </row>
        <row r="1377">
          <cell r="T1377" t="str">
            <v>0</v>
          </cell>
        </row>
        <row r="1378">
          <cell r="T1378" t="str">
            <v>0</v>
          </cell>
        </row>
        <row r="1379">
          <cell r="T1379" t="str">
            <v>0</v>
          </cell>
        </row>
        <row r="1380">
          <cell r="T1380" t="str">
            <v>0</v>
          </cell>
        </row>
        <row r="1381">
          <cell r="T1381" t="str">
            <v>0</v>
          </cell>
        </row>
        <row r="1382">
          <cell r="T1382" t="str">
            <v>0</v>
          </cell>
        </row>
        <row r="1383">
          <cell r="T1383" t="str">
            <v>0</v>
          </cell>
        </row>
        <row r="1384">
          <cell r="T1384" t="str">
            <v>0</v>
          </cell>
        </row>
        <row r="1385">
          <cell r="T1385" t="str">
            <v>0</v>
          </cell>
        </row>
        <row r="1386">
          <cell r="T1386" t="str">
            <v>0</v>
          </cell>
        </row>
        <row r="1387">
          <cell r="T1387" t="str">
            <v>0</v>
          </cell>
        </row>
        <row r="1388">
          <cell r="T1388" t="str">
            <v>0</v>
          </cell>
        </row>
        <row r="1389">
          <cell r="T1389" t="str">
            <v>0</v>
          </cell>
        </row>
        <row r="1390">
          <cell r="T1390" t="str">
            <v>0</v>
          </cell>
        </row>
        <row r="1391">
          <cell r="T1391" t="str">
            <v>0</v>
          </cell>
        </row>
        <row r="1392">
          <cell r="T1392" t="str">
            <v>0</v>
          </cell>
        </row>
        <row r="1393">
          <cell r="T1393" t="str">
            <v>0</v>
          </cell>
        </row>
        <row r="1394">
          <cell r="T1394" t="str">
            <v>0</v>
          </cell>
        </row>
        <row r="1395">
          <cell r="T1395" t="str">
            <v>0</v>
          </cell>
        </row>
        <row r="1396">
          <cell r="T1396" t="str">
            <v>0</v>
          </cell>
        </row>
        <row r="1397">
          <cell r="T1397" t="str">
            <v>0</v>
          </cell>
        </row>
        <row r="1398">
          <cell r="T1398" t="str">
            <v>0</v>
          </cell>
        </row>
        <row r="1399">
          <cell r="T1399" t="str">
            <v>0</v>
          </cell>
        </row>
        <row r="1400">
          <cell r="T1400" t="str">
            <v>0</v>
          </cell>
        </row>
        <row r="1401">
          <cell r="T1401" t="str">
            <v>0</v>
          </cell>
        </row>
        <row r="1402">
          <cell r="T1402" t="str">
            <v>0</v>
          </cell>
        </row>
        <row r="1403">
          <cell r="T1403" t="str">
            <v>0</v>
          </cell>
        </row>
        <row r="1404">
          <cell r="T1404" t="str">
            <v>0</v>
          </cell>
        </row>
        <row r="1405">
          <cell r="T1405" t="str">
            <v>0</v>
          </cell>
        </row>
        <row r="1406">
          <cell r="T1406" t="str">
            <v>0</v>
          </cell>
        </row>
        <row r="1407">
          <cell r="T1407" t="str">
            <v>0</v>
          </cell>
        </row>
        <row r="1408">
          <cell r="T1408" t="str">
            <v>0</v>
          </cell>
        </row>
        <row r="1409">
          <cell r="T1409" t="str">
            <v>0</v>
          </cell>
        </row>
        <row r="1410">
          <cell r="T1410" t="str">
            <v>0</v>
          </cell>
        </row>
        <row r="1411">
          <cell r="T1411" t="str">
            <v>0</v>
          </cell>
        </row>
        <row r="1412">
          <cell r="T1412" t="str">
            <v>0</v>
          </cell>
        </row>
        <row r="1413">
          <cell r="T1413" t="str">
            <v>0</v>
          </cell>
        </row>
        <row r="1414">
          <cell r="T1414" t="str">
            <v>0</v>
          </cell>
        </row>
        <row r="1415">
          <cell r="T1415" t="str">
            <v>0</v>
          </cell>
        </row>
        <row r="1416">
          <cell r="T1416" t="str">
            <v>0</v>
          </cell>
        </row>
        <row r="1417">
          <cell r="T1417" t="str">
            <v>0</v>
          </cell>
        </row>
        <row r="1418">
          <cell r="T1418" t="str">
            <v>0</v>
          </cell>
        </row>
        <row r="1419">
          <cell r="T1419" t="str">
            <v>0</v>
          </cell>
        </row>
        <row r="1420">
          <cell r="T1420" t="str">
            <v>0</v>
          </cell>
        </row>
        <row r="1421">
          <cell r="T1421" t="str">
            <v>0</v>
          </cell>
        </row>
        <row r="1422">
          <cell r="T1422" t="str">
            <v>0</v>
          </cell>
        </row>
        <row r="1423">
          <cell r="T1423" t="str">
            <v>0</v>
          </cell>
        </row>
        <row r="1424">
          <cell r="T1424" t="str">
            <v>0</v>
          </cell>
        </row>
        <row r="1425">
          <cell r="T1425" t="str">
            <v>0</v>
          </cell>
        </row>
        <row r="1426">
          <cell r="T1426" t="str">
            <v>0</v>
          </cell>
        </row>
        <row r="1427">
          <cell r="T1427" t="str">
            <v>0</v>
          </cell>
        </row>
        <row r="1428">
          <cell r="T1428" t="str">
            <v>0</v>
          </cell>
        </row>
        <row r="1429">
          <cell r="T1429" t="str">
            <v>0</v>
          </cell>
        </row>
        <row r="1430">
          <cell r="T1430" t="str">
            <v>0</v>
          </cell>
        </row>
        <row r="1431">
          <cell r="T1431" t="str">
            <v>0</v>
          </cell>
        </row>
        <row r="1432">
          <cell r="T1432" t="str">
            <v>0</v>
          </cell>
        </row>
        <row r="1433">
          <cell r="T1433" t="str">
            <v>0</v>
          </cell>
        </row>
        <row r="1434">
          <cell r="T1434" t="str">
            <v>0</v>
          </cell>
        </row>
        <row r="1435">
          <cell r="T1435" t="str">
            <v>0</v>
          </cell>
        </row>
        <row r="1436">
          <cell r="T1436" t="str">
            <v>0</v>
          </cell>
        </row>
        <row r="1437">
          <cell r="T1437" t="str">
            <v>0</v>
          </cell>
        </row>
        <row r="1438">
          <cell r="T1438" t="str">
            <v>0</v>
          </cell>
        </row>
        <row r="1439">
          <cell r="T1439" t="str">
            <v>0</v>
          </cell>
        </row>
        <row r="1440">
          <cell r="T1440" t="str">
            <v>0</v>
          </cell>
        </row>
        <row r="1441">
          <cell r="T1441" t="str">
            <v>0</v>
          </cell>
        </row>
        <row r="1442">
          <cell r="T1442" t="str">
            <v>0</v>
          </cell>
        </row>
        <row r="1443">
          <cell r="T1443" t="str">
            <v>0</v>
          </cell>
        </row>
        <row r="1444">
          <cell r="T1444" t="str">
            <v>0</v>
          </cell>
        </row>
        <row r="1445">
          <cell r="T1445" t="str">
            <v>0</v>
          </cell>
        </row>
        <row r="1446">
          <cell r="T1446" t="str">
            <v>0</v>
          </cell>
        </row>
        <row r="1447">
          <cell r="T1447" t="str">
            <v>0</v>
          </cell>
        </row>
        <row r="1448">
          <cell r="T1448" t="str">
            <v>0</v>
          </cell>
        </row>
        <row r="1449">
          <cell r="T1449" t="str">
            <v>0</v>
          </cell>
        </row>
        <row r="1450">
          <cell r="T1450" t="str">
            <v>0</v>
          </cell>
        </row>
        <row r="1451">
          <cell r="T1451" t="str">
            <v>0</v>
          </cell>
        </row>
        <row r="1452">
          <cell r="T1452" t="str">
            <v>0</v>
          </cell>
        </row>
        <row r="1453">
          <cell r="T1453" t="str">
            <v>0</v>
          </cell>
        </row>
        <row r="1454">
          <cell r="T1454" t="str">
            <v>0</v>
          </cell>
        </row>
        <row r="1455">
          <cell r="T1455" t="str">
            <v>0</v>
          </cell>
        </row>
        <row r="1456">
          <cell r="T1456" t="str">
            <v>0</v>
          </cell>
        </row>
        <row r="1457">
          <cell r="T1457" t="str">
            <v>0</v>
          </cell>
        </row>
        <row r="1458">
          <cell r="T1458" t="str">
            <v>0</v>
          </cell>
        </row>
        <row r="1459">
          <cell r="T1459" t="str">
            <v>0</v>
          </cell>
        </row>
        <row r="1460">
          <cell r="T1460" t="str">
            <v>0</v>
          </cell>
        </row>
        <row r="1461">
          <cell r="T1461" t="str">
            <v>0</v>
          </cell>
        </row>
        <row r="1462">
          <cell r="T1462" t="str">
            <v>0</v>
          </cell>
        </row>
        <row r="1463">
          <cell r="T1463" t="str">
            <v>0</v>
          </cell>
        </row>
        <row r="1464">
          <cell r="T1464" t="str">
            <v>0</v>
          </cell>
        </row>
        <row r="1465">
          <cell r="T1465" t="str">
            <v>0</v>
          </cell>
        </row>
        <row r="1466">
          <cell r="T1466" t="str">
            <v>0</v>
          </cell>
        </row>
        <row r="1467">
          <cell r="T1467" t="str">
            <v>0</v>
          </cell>
        </row>
        <row r="1468">
          <cell r="T1468" t="str">
            <v>0</v>
          </cell>
        </row>
        <row r="1469">
          <cell r="T1469" t="str">
            <v>0</v>
          </cell>
        </row>
        <row r="1470">
          <cell r="T1470" t="str">
            <v>0</v>
          </cell>
        </row>
        <row r="1471">
          <cell r="T1471" t="str">
            <v>0</v>
          </cell>
        </row>
        <row r="1472">
          <cell r="T1472" t="str">
            <v>0</v>
          </cell>
        </row>
        <row r="1473">
          <cell r="T1473" t="str">
            <v>0</v>
          </cell>
        </row>
        <row r="1474">
          <cell r="T1474" t="str">
            <v>0</v>
          </cell>
        </row>
        <row r="1475">
          <cell r="T1475" t="str">
            <v>0</v>
          </cell>
        </row>
        <row r="1476">
          <cell r="T1476" t="str">
            <v>0</v>
          </cell>
        </row>
        <row r="1477">
          <cell r="T1477" t="str">
            <v>0</v>
          </cell>
        </row>
        <row r="1478">
          <cell r="T1478" t="str">
            <v>0</v>
          </cell>
        </row>
        <row r="1479">
          <cell r="T1479" t="str">
            <v>0</v>
          </cell>
        </row>
        <row r="1480">
          <cell r="T1480" t="str">
            <v>0</v>
          </cell>
        </row>
        <row r="1481">
          <cell r="T1481" t="str">
            <v>0</v>
          </cell>
        </row>
        <row r="1482">
          <cell r="T1482" t="str">
            <v>0</v>
          </cell>
        </row>
        <row r="1483">
          <cell r="T1483" t="str">
            <v>0</v>
          </cell>
        </row>
        <row r="1484">
          <cell r="T1484" t="str">
            <v>0</v>
          </cell>
        </row>
        <row r="1485">
          <cell r="T1485" t="str">
            <v>0</v>
          </cell>
        </row>
        <row r="1486">
          <cell r="T1486" t="str">
            <v>0</v>
          </cell>
        </row>
        <row r="1487">
          <cell r="T1487" t="str">
            <v>0</v>
          </cell>
        </row>
        <row r="1488">
          <cell r="T1488" t="str">
            <v>0</v>
          </cell>
        </row>
        <row r="1489">
          <cell r="T1489" t="str">
            <v>0</v>
          </cell>
        </row>
        <row r="1490">
          <cell r="T1490" t="str">
            <v>0</v>
          </cell>
        </row>
        <row r="1491">
          <cell r="T1491" t="str">
            <v>0</v>
          </cell>
        </row>
        <row r="1492">
          <cell r="T1492" t="str">
            <v>0</v>
          </cell>
        </row>
        <row r="1493">
          <cell r="T1493" t="str">
            <v>0</v>
          </cell>
        </row>
        <row r="1494">
          <cell r="T1494" t="str">
            <v>0</v>
          </cell>
        </row>
        <row r="1495">
          <cell r="T1495" t="str">
            <v>0</v>
          </cell>
        </row>
        <row r="1496">
          <cell r="T1496" t="str">
            <v>0</v>
          </cell>
        </row>
        <row r="1497">
          <cell r="T1497" t="str">
            <v>0</v>
          </cell>
        </row>
        <row r="1498">
          <cell r="T1498" t="str">
            <v>0</v>
          </cell>
        </row>
        <row r="1499">
          <cell r="T1499" t="str">
            <v>0</v>
          </cell>
        </row>
        <row r="1500">
          <cell r="T1500" t="str">
            <v>0</v>
          </cell>
        </row>
        <row r="1501">
          <cell r="T1501" t="str">
            <v>0</v>
          </cell>
        </row>
        <row r="1502">
          <cell r="T1502" t="str">
            <v>0</v>
          </cell>
        </row>
        <row r="1503">
          <cell r="T1503" t="str">
            <v>0</v>
          </cell>
        </row>
        <row r="1504">
          <cell r="T1504" t="str">
            <v>0</v>
          </cell>
        </row>
        <row r="1505">
          <cell r="T1505" t="str">
            <v>0</v>
          </cell>
        </row>
        <row r="1506">
          <cell r="T1506" t="str">
            <v>0</v>
          </cell>
        </row>
        <row r="1507">
          <cell r="T1507" t="str">
            <v>0</v>
          </cell>
        </row>
        <row r="1508">
          <cell r="T1508" t="str">
            <v>0</v>
          </cell>
        </row>
        <row r="1509">
          <cell r="T1509" t="str">
            <v>0</v>
          </cell>
        </row>
        <row r="1510">
          <cell r="T1510" t="str">
            <v>0</v>
          </cell>
        </row>
        <row r="1511">
          <cell r="T1511" t="str">
            <v>0</v>
          </cell>
        </row>
        <row r="1512">
          <cell r="T1512" t="str">
            <v>0</v>
          </cell>
        </row>
        <row r="1513">
          <cell r="T1513" t="str">
            <v>0</v>
          </cell>
        </row>
        <row r="1514">
          <cell r="T1514" t="str">
            <v>0</v>
          </cell>
        </row>
        <row r="1515">
          <cell r="T1515" t="str">
            <v>0</v>
          </cell>
        </row>
        <row r="1516">
          <cell r="T1516" t="str">
            <v>0</v>
          </cell>
        </row>
        <row r="1517">
          <cell r="T1517" t="str">
            <v>0</v>
          </cell>
        </row>
        <row r="1518">
          <cell r="T1518" t="str">
            <v>0</v>
          </cell>
        </row>
        <row r="1519">
          <cell r="T1519" t="str">
            <v>0</v>
          </cell>
        </row>
        <row r="1520">
          <cell r="T1520" t="str">
            <v>0</v>
          </cell>
        </row>
        <row r="1521">
          <cell r="T1521" t="str">
            <v>0</v>
          </cell>
        </row>
        <row r="1522">
          <cell r="T1522" t="str">
            <v>0</v>
          </cell>
        </row>
        <row r="1523">
          <cell r="T1523" t="str">
            <v>0</v>
          </cell>
        </row>
        <row r="1524">
          <cell r="T1524" t="str">
            <v>0</v>
          </cell>
        </row>
        <row r="1525">
          <cell r="T1525" t="str">
            <v>0</v>
          </cell>
        </row>
        <row r="1526">
          <cell r="T1526" t="str">
            <v>0</v>
          </cell>
        </row>
        <row r="1527">
          <cell r="T1527" t="str">
            <v>0</v>
          </cell>
        </row>
        <row r="1528">
          <cell r="T1528" t="str">
            <v>0</v>
          </cell>
        </row>
        <row r="1529">
          <cell r="T1529" t="str">
            <v>0</v>
          </cell>
        </row>
        <row r="1530">
          <cell r="T1530" t="str">
            <v>0</v>
          </cell>
        </row>
        <row r="1531">
          <cell r="T1531" t="str">
            <v>0</v>
          </cell>
        </row>
        <row r="1532">
          <cell r="T1532" t="str">
            <v>0</v>
          </cell>
        </row>
        <row r="1533">
          <cell r="T1533" t="str">
            <v>0</v>
          </cell>
        </row>
        <row r="1534">
          <cell r="T1534" t="str">
            <v>0</v>
          </cell>
        </row>
        <row r="1535">
          <cell r="T1535" t="str">
            <v>0</v>
          </cell>
        </row>
        <row r="1536">
          <cell r="T1536" t="str">
            <v>0</v>
          </cell>
        </row>
        <row r="1537">
          <cell r="T1537" t="str">
            <v>0</v>
          </cell>
        </row>
        <row r="1538">
          <cell r="T1538" t="str">
            <v>0</v>
          </cell>
        </row>
        <row r="1539">
          <cell r="T1539" t="str">
            <v>0</v>
          </cell>
        </row>
        <row r="1540">
          <cell r="T1540" t="str">
            <v>0</v>
          </cell>
        </row>
        <row r="1541">
          <cell r="T1541" t="str">
            <v>0</v>
          </cell>
        </row>
        <row r="1542">
          <cell r="T1542" t="str">
            <v>0</v>
          </cell>
        </row>
        <row r="1543">
          <cell r="T1543" t="str">
            <v>0</v>
          </cell>
        </row>
        <row r="1544">
          <cell r="T1544" t="str">
            <v>0</v>
          </cell>
        </row>
        <row r="1545">
          <cell r="T1545" t="str">
            <v>0</v>
          </cell>
        </row>
        <row r="1546">
          <cell r="T1546" t="str">
            <v>0</v>
          </cell>
        </row>
        <row r="1547">
          <cell r="T1547" t="str">
            <v>0</v>
          </cell>
        </row>
        <row r="1548">
          <cell r="T1548" t="str">
            <v>0</v>
          </cell>
        </row>
        <row r="1549">
          <cell r="T1549" t="str">
            <v>0</v>
          </cell>
        </row>
        <row r="1550">
          <cell r="T1550" t="str">
            <v>0</v>
          </cell>
        </row>
        <row r="1551">
          <cell r="T1551" t="str">
            <v>0</v>
          </cell>
        </row>
        <row r="1552">
          <cell r="T1552" t="str">
            <v>0</v>
          </cell>
        </row>
        <row r="1553">
          <cell r="T1553" t="str">
            <v>0</v>
          </cell>
        </row>
        <row r="1554">
          <cell r="T1554" t="str">
            <v>0</v>
          </cell>
        </row>
        <row r="1555">
          <cell r="T1555" t="str">
            <v>0</v>
          </cell>
        </row>
        <row r="1556">
          <cell r="T1556" t="str">
            <v>0</v>
          </cell>
        </row>
        <row r="1557">
          <cell r="T1557" t="str">
            <v>0</v>
          </cell>
        </row>
        <row r="1558">
          <cell r="T1558" t="str">
            <v>0</v>
          </cell>
        </row>
        <row r="1559">
          <cell r="T1559" t="str">
            <v>0</v>
          </cell>
        </row>
        <row r="1560">
          <cell r="T1560" t="str">
            <v>0</v>
          </cell>
        </row>
        <row r="1561">
          <cell r="T1561" t="str">
            <v>0</v>
          </cell>
        </row>
        <row r="1562">
          <cell r="T1562" t="str">
            <v>0</v>
          </cell>
        </row>
        <row r="1563">
          <cell r="T1563" t="str">
            <v>0</v>
          </cell>
        </row>
        <row r="1564">
          <cell r="T1564" t="str">
            <v>0</v>
          </cell>
        </row>
        <row r="1565">
          <cell r="T1565" t="str">
            <v>0</v>
          </cell>
        </row>
        <row r="1566">
          <cell r="T1566" t="str">
            <v>0</v>
          </cell>
        </row>
        <row r="1567">
          <cell r="T1567" t="str">
            <v>0</v>
          </cell>
        </row>
        <row r="1568">
          <cell r="T1568" t="str">
            <v>0</v>
          </cell>
        </row>
        <row r="1569">
          <cell r="T1569" t="str">
            <v>0</v>
          </cell>
        </row>
        <row r="1570">
          <cell r="T1570" t="str">
            <v>0</v>
          </cell>
        </row>
        <row r="1571">
          <cell r="T1571" t="str">
            <v>0</v>
          </cell>
        </row>
        <row r="1572">
          <cell r="T1572" t="str">
            <v>0</v>
          </cell>
        </row>
        <row r="1573">
          <cell r="T1573" t="str">
            <v>0</v>
          </cell>
        </row>
        <row r="1574">
          <cell r="T1574" t="str">
            <v>0</v>
          </cell>
        </row>
        <row r="1575">
          <cell r="T1575" t="str">
            <v>0</v>
          </cell>
        </row>
        <row r="1576">
          <cell r="T1576" t="str">
            <v>0</v>
          </cell>
        </row>
        <row r="1577">
          <cell r="T1577" t="str">
            <v>0</v>
          </cell>
        </row>
        <row r="1578">
          <cell r="T1578" t="str">
            <v>0</v>
          </cell>
        </row>
        <row r="1579">
          <cell r="T1579" t="str">
            <v>0</v>
          </cell>
        </row>
        <row r="1580">
          <cell r="T1580" t="str">
            <v>0</v>
          </cell>
        </row>
        <row r="1581">
          <cell r="T1581" t="str">
            <v>0</v>
          </cell>
        </row>
        <row r="1582">
          <cell r="T1582" t="str">
            <v>0</v>
          </cell>
        </row>
        <row r="1583">
          <cell r="T1583" t="str">
            <v>0</v>
          </cell>
        </row>
        <row r="1584">
          <cell r="T1584" t="str">
            <v>0</v>
          </cell>
        </row>
        <row r="1585">
          <cell r="T1585" t="str">
            <v>0</v>
          </cell>
        </row>
        <row r="1586">
          <cell r="T1586" t="str">
            <v>0</v>
          </cell>
        </row>
        <row r="1587">
          <cell r="T1587" t="str">
            <v>0</v>
          </cell>
        </row>
        <row r="1588">
          <cell r="T1588" t="str">
            <v>0</v>
          </cell>
        </row>
        <row r="1589">
          <cell r="T1589" t="str">
            <v>0</v>
          </cell>
        </row>
        <row r="1590">
          <cell r="T1590" t="str">
            <v>0</v>
          </cell>
        </row>
        <row r="1591">
          <cell r="T1591" t="str">
            <v>0</v>
          </cell>
        </row>
        <row r="1592">
          <cell r="T1592" t="str">
            <v>0</v>
          </cell>
        </row>
        <row r="1593">
          <cell r="T1593" t="str">
            <v>0</v>
          </cell>
        </row>
        <row r="1594">
          <cell r="T1594" t="str">
            <v>0</v>
          </cell>
        </row>
        <row r="1595">
          <cell r="T1595" t="str">
            <v>0</v>
          </cell>
        </row>
        <row r="1596">
          <cell r="T1596" t="str">
            <v>0</v>
          </cell>
        </row>
        <row r="1597">
          <cell r="T1597" t="str">
            <v>0</v>
          </cell>
        </row>
        <row r="1598">
          <cell r="T1598" t="str">
            <v>0</v>
          </cell>
        </row>
        <row r="1599">
          <cell r="T1599" t="str">
            <v>0</v>
          </cell>
        </row>
        <row r="1600">
          <cell r="T1600" t="str">
            <v>0</v>
          </cell>
        </row>
        <row r="1601">
          <cell r="T1601" t="str">
            <v>0</v>
          </cell>
        </row>
        <row r="1602">
          <cell r="T1602" t="str">
            <v>0</v>
          </cell>
        </row>
        <row r="1603">
          <cell r="T1603" t="str">
            <v>0</v>
          </cell>
        </row>
        <row r="1604">
          <cell r="T1604" t="str">
            <v>0</v>
          </cell>
        </row>
        <row r="1605">
          <cell r="T1605" t="str">
            <v>0</v>
          </cell>
        </row>
        <row r="1606">
          <cell r="T1606" t="str">
            <v>0</v>
          </cell>
        </row>
        <row r="1607">
          <cell r="T1607" t="str">
            <v>0</v>
          </cell>
        </row>
        <row r="1608">
          <cell r="T1608" t="str">
            <v>0</v>
          </cell>
        </row>
        <row r="1609">
          <cell r="T1609" t="str">
            <v>0</v>
          </cell>
        </row>
        <row r="1610">
          <cell r="T1610" t="str">
            <v>0</v>
          </cell>
        </row>
        <row r="1611">
          <cell r="T1611" t="str">
            <v>0</v>
          </cell>
        </row>
        <row r="1612">
          <cell r="T1612" t="str">
            <v>0</v>
          </cell>
        </row>
        <row r="1613">
          <cell r="T1613" t="str">
            <v>0</v>
          </cell>
        </row>
        <row r="1614">
          <cell r="T1614" t="str">
            <v>0</v>
          </cell>
        </row>
        <row r="1615">
          <cell r="T1615" t="str">
            <v>0</v>
          </cell>
        </row>
        <row r="1616">
          <cell r="T1616" t="str">
            <v>0</v>
          </cell>
        </row>
        <row r="1617">
          <cell r="T1617" t="str">
            <v>0</v>
          </cell>
        </row>
        <row r="1618">
          <cell r="T1618" t="str">
            <v>0</v>
          </cell>
        </row>
        <row r="1619">
          <cell r="T1619" t="str">
            <v>0</v>
          </cell>
        </row>
        <row r="1620">
          <cell r="T1620" t="str">
            <v>0</v>
          </cell>
        </row>
        <row r="1621">
          <cell r="T1621" t="str">
            <v>0</v>
          </cell>
        </row>
        <row r="1622">
          <cell r="T1622" t="str">
            <v>0</v>
          </cell>
        </row>
        <row r="1623">
          <cell r="T1623" t="str">
            <v>0</v>
          </cell>
        </row>
        <row r="1624">
          <cell r="T1624" t="str">
            <v>0</v>
          </cell>
        </row>
        <row r="1625">
          <cell r="T1625" t="str">
            <v>0</v>
          </cell>
        </row>
        <row r="1626">
          <cell r="T1626" t="str">
            <v>0</v>
          </cell>
        </row>
        <row r="1627">
          <cell r="T1627" t="str">
            <v>0</v>
          </cell>
        </row>
        <row r="1628">
          <cell r="T1628" t="str">
            <v>0</v>
          </cell>
        </row>
        <row r="1629">
          <cell r="T1629" t="str">
            <v>0</v>
          </cell>
        </row>
        <row r="1630">
          <cell r="T1630" t="str">
            <v>0</v>
          </cell>
        </row>
        <row r="1631">
          <cell r="T1631" t="str">
            <v>0</v>
          </cell>
        </row>
        <row r="1632">
          <cell r="T1632" t="str">
            <v>0</v>
          </cell>
        </row>
        <row r="1633">
          <cell r="T1633" t="str">
            <v>0</v>
          </cell>
        </row>
        <row r="1634">
          <cell r="T1634" t="str">
            <v>0</v>
          </cell>
        </row>
        <row r="1635">
          <cell r="T1635" t="str">
            <v>0</v>
          </cell>
        </row>
        <row r="1636">
          <cell r="T1636" t="str">
            <v>0</v>
          </cell>
        </row>
        <row r="1637">
          <cell r="T1637" t="str">
            <v>0</v>
          </cell>
        </row>
        <row r="1638">
          <cell r="T1638" t="str">
            <v>0</v>
          </cell>
        </row>
        <row r="1639">
          <cell r="T1639" t="str">
            <v>0</v>
          </cell>
        </row>
        <row r="1640">
          <cell r="T1640" t="str">
            <v>0</v>
          </cell>
        </row>
        <row r="1641">
          <cell r="T1641" t="str">
            <v>0</v>
          </cell>
        </row>
        <row r="1642">
          <cell r="T1642" t="str">
            <v>0</v>
          </cell>
        </row>
        <row r="1643">
          <cell r="T1643" t="str">
            <v>0</v>
          </cell>
        </row>
        <row r="1644">
          <cell r="T1644" t="str">
            <v>0</v>
          </cell>
        </row>
        <row r="1645">
          <cell r="T1645" t="str">
            <v>0</v>
          </cell>
        </row>
        <row r="1646">
          <cell r="T1646" t="str">
            <v>0</v>
          </cell>
        </row>
        <row r="1647">
          <cell r="T1647" t="str">
            <v>0</v>
          </cell>
        </row>
        <row r="1648">
          <cell r="T1648" t="str">
            <v>0</v>
          </cell>
        </row>
        <row r="1649">
          <cell r="T1649" t="str">
            <v>0</v>
          </cell>
        </row>
        <row r="1650">
          <cell r="T1650" t="str">
            <v>0</v>
          </cell>
        </row>
        <row r="1651">
          <cell r="T1651" t="str">
            <v>0</v>
          </cell>
        </row>
        <row r="1652">
          <cell r="T1652" t="str">
            <v>0</v>
          </cell>
        </row>
        <row r="1653">
          <cell r="T1653" t="str">
            <v>0</v>
          </cell>
        </row>
        <row r="1654">
          <cell r="T1654" t="str">
            <v>0</v>
          </cell>
        </row>
        <row r="1655">
          <cell r="T1655" t="str">
            <v>0</v>
          </cell>
        </row>
        <row r="1656">
          <cell r="T1656" t="str">
            <v>0</v>
          </cell>
        </row>
        <row r="1657">
          <cell r="T1657" t="str">
            <v>0</v>
          </cell>
        </row>
        <row r="1658">
          <cell r="T1658" t="str">
            <v>0</v>
          </cell>
        </row>
        <row r="1659">
          <cell r="T1659" t="str">
            <v>0</v>
          </cell>
        </row>
        <row r="1660">
          <cell r="T1660" t="str">
            <v>0</v>
          </cell>
        </row>
        <row r="1661">
          <cell r="T1661" t="str">
            <v>0</v>
          </cell>
        </row>
        <row r="1662">
          <cell r="T1662" t="str">
            <v>0</v>
          </cell>
        </row>
        <row r="1663">
          <cell r="T1663" t="str">
            <v>0</v>
          </cell>
        </row>
        <row r="1664">
          <cell r="T1664" t="str">
            <v>0</v>
          </cell>
        </row>
        <row r="1665">
          <cell r="T1665" t="str">
            <v>0</v>
          </cell>
        </row>
        <row r="1666">
          <cell r="T1666" t="str">
            <v>0</v>
          </cell>
        </row>
        <row r="1667">
          <cell r="T1667" t="str">
            <v>0</v>
          </cell>
        </row>
        <row r="1668">
          <cell r="T1668" t="str">
            <v>0</v>
          </cell>
        </row>
        <row r="1669">
          <cell r="T1669" t="str">
            <v>0</v>
          </cell>
        </row>
        <row r="1670">
          <cell r="T1670" t="str">
            <v>0</v>
          </cell>
        </row>
        <row r="1671">
          <cell r="T1671" t="str">
            <v>0</v>
          </cell>
        </row>
        <row r="1672">
          <cell r="T1672" t="str">
            <v>0</v>
          </cell>
        </row>
        <row r="1673">
          <cell r="T1673" t="str">
            <v>0</v>
          </cell>
        </row>
        <row r="1674">
          <cell r="T1674" t="str">
            <v>0</v>
          </cell>
        </row>
        <row r="1675">
          <cell r="T1675" t="str">
            <v>0</v>
          </cell>
        </row>
        <row r="1676">
          <cell r="T1676" t="str">
            <v>0</v>
          </cell>
        </row>
        <row r="1677">
          <cell r="T1677" t="str">
            <v>0</v>
          </cell>
        </row>
        <row r="1678">
          <cell r="T1678" t="str">
            <v>0</v>
          </cell>
        </row>
        <row r="1679">
          <cell r="T1679" t="str">
            <v>0</v>
          </cell>
        </row>
        <row r="1680">
          <cell r="T1680" t="str">
            <v>0</v>
          </cell>
        </row>
        <row r="1681">
          <cell r="T1681" t="str">
            <v>0</v>
          </cell>
        </row>
        <row r="1682">
          <cell r="T1682" t="str">
            <v>0</v>
          </cell>
        </row>
        <row r="1683">
          <cell r="T1683" t="str">
            <v>0</v>
          </cell>
        </row>
        <row r="1684">
          <cell r="T1684" t="str">
            <v>0</v>
          </cell>
        </row>
        <row r="1685">
          <cell r="T1685" t="str">
            <v>0</v>
          </cell>
        </row>
        <row r="1686">
          <cell r="T1686" t="str">
            <v>0</v>
          </cell>
        </row>
        <row r="1687">
          <cell r="T1687" t="str">
            <v>0</v>
          </cell>
        </row>
        <row r="1688">
          <cell r="T1688" t="str">
            <v>0</v>
          </cell>
        </row>
        <row r="1689">
          <cell r="T1689" t="str">
            <v>0</v>
          </cell>
        </row>
        <row r="1690">
          <cell r="T1690" t="str">
            <v>0</v>
          </cell>
        </row>
        <row r="1691">
          <cell r="T1691" t="str">
            <v>0</v>
          </cell>
        </row>
        <row r="1692">
          <cell r="T1692" t="str">
            <v>0</v>
          </cell>
        </row>
        <row r="1693">
          <cell r="T1693" t="str">
            <v>0</v>
          </cell>
        </row>
        <row r="1694">
          <cell r="T1694" t="str">
            <v>0</v>
          </cell>
        </row>
        <row r="1695">
          <cell r="T1695" t="str">
            <v>0</v>
          </cell>
        </row>
        <row r="1696">
          <cell r="T1696" t="str">
            <v>0</v>
          </cell>
        </row>
        <row r="1697">
          <cell r="T1697" t="str">
            <v>0</v>
          </cell>
        </row>
        <row r="1698">
          <cell r="T1698" t="str">
            <v>0</v>
          </cell>
        </row>
        <row r="1699">
          <cell r="T1699" t="str">
            <v>0</v>
          </cell>
        </row>
        <row r="1700">
          <cell r="T1700" t="str">
            <v>0</v>
          </cell>
        </row>
        <row r="1701">
          <cell r="T1701" t="str">
            <v>0</v>
          </cell>
        </row>
        <row r="1702">
          <cell r="T1702" t="str">
            <v>0</v>
          </cell>
        </row>
        <row r="1703">
          <cell r="T1703" t="str">
            <v>0</v>
          </cell>
        </row>
        <row r="1704">
          <cell r="T1704" t="str">
            <v>0</v>
          </cell>
        </row>
        <row r="1705">
          <cell r="T1705" t="str">
            <v>0</v>
          </cell>
        </row>
        <row r="1706">
          <cell r="T1706" t="str">
            <v>0</v>
          </cell>
        </row>
        <row r="1707">
          <cell r="T1707" t="str">
            <v>0</v>
          </cell>
        </row>
        <row r="1708">
          <cell r="T1708" t="str">
            <v>0</v>
          </cell>
        </row>
        <row r="1709">
          <cell r="T1709" t="str">
            <v>0</v>
          </cell>
        </row>
        <row r="1710">
          <cell r="T1710" t="str">
            <v>0</v>
          </cell>
        </row>
        <row r="1711">
          <cell r="T1711" t="str">
            <v>0</v>
          </cell>
        </row>
        <row r="1712">
          <cell r="T1712" t="str">
            <v>0</v>
          </cell>
        </row>
        <row r="1713">
          <cell r="T1713" t="str">
            <v>0</v>
          </cell>
        </row>
        <row r="1714">
          <cell r="T1714" t="str">
            <v>0</v>
          </cell>
        </row>
        <row r="1715">
          <cell r="T1715" t="str">
            <v>0</v>
          </cell>
        </row>
        <row r="1716">
          <cell r="T1716" t="str">
            <v>0</v>
          </cell>
        </row>
        <row r="1717">
          <cell r="T1717" t="str">
            <v>0</v>
          </cell>
        </row>
        <row r="1718">
          <cell r="T1718" t="str">
            <v>0</v>
          </cell>
        </row>
        <row r="1719">
          <cell r="T1719" t="str">
            <v>0</v>
          </cell>
        </row>
        <row r="1720">
          <cell r="T1720" t="str">
            <v>0</v>
          </cell>
        </row>
        <row r="1721">
          <cell r="T1721" t="str">
            <v>0</v>
          </cell>
        </row>
        <row r="1722">
          <cell r="T1722" t="str">
            <v>0</v>
          </cell>
        </row>
        <row r="1723">
          <cell r="T1723" t="str">
            <v>0</v>
          </cell>
        </row>
        <row r="1724">
          <cell r="T1724" t="str">
            <v>0</v>
          </cell>
        </row>
        <row r="1725">
          <cell r="T1725" t="str">
            <v>0</v>
          </cell>
        </row>
        <row r="1726">
          <cell r="T1726" t="str">
            <v>0</v>
          </cell>
        </row>
        <row r="1727">
          <cell r="T1727" t="str">
            <v>0</v>
          </cell>
        </row>
        <row r="1728">
          <cell r="T1728" t="str">
            <v>0</v>
          </cell>
        </row>
        <row r="1729">
          <cell r="T1729" t="str">
            <v>0</v>
          </cell>
        </row>
        <row r="1730">
          <cell r="T1730" t="str">
            <v>0</v>
          </cell>
        </row>
        <row r="1731">
          <cell r="T1731" t="str">
            <v>0</v>
          </cell>
        </row>
        <row r="1732">
          <cell r="T1732" t="str">
            <v>0</v>
          </cell>
        </row>
        <row r="1733">
          <cell r="T1733" t="str">
            <v>0</v>
          </cell>
        </row>
        <row r="1734">
          <cell r="T1734" t="str">
            <v>0</v>
          </cell>
        </row>
        <row r="1735">
          <cell r="T1735" t="str">
            <v>0</v>
          </cell>
        </row>
        <row r="1736">
          <cell r="T1736" t="str">
            <v>0</v>
          </cell>
        </row>
        <row r="1737">
          <cell r="T1737" t="str">
            <v>0</v>
          </cell>
        </row>
        <row r="1738">
          <cell r="T1738" t="str">
            <v>0</v>
          </cell>
        </row>
        <row r="1739">
          <cell r="T1739" t="str">
            <v>0</v>
          </cell>
        </row>
        <row r="1740">
          <cell r="T1740" t="str">
            <v>0</v>
          </cell>
        </row>
        <row r="1741">
          <cell r="T1741" t="str">
            <v>0</v>
          </cell>
        </row>
        <row r="1742">
          <cell r="T1742" t="str">
            <v>0</v>
          </cell>
        </row>
        <row r="1743">
          <cell r="T1743" t="str">
            <v>0</v>
          </cell>
        </row>
        <row r="1744">
          <cell r="T1744" t="str">
            <v>0</v>
          </cell>
        </row>
        <row r="1745">
          <cell r="T1745" t="str">
            <v>0</v>
          </cell>
        </row>
        <row r="1746">
          <cell r="T1746" t="str">
            <v>0</v>
          </cell>
        </row>
        <row r="1747">
          <cell r="T1747" t="str">
            <v>0</v>
          </cell>
        </row>
        <row r="1748">
          <cell r="T1748" t="str">
            <v>0</v>
          </cell>
        </row>
        <row r="1749">
          <cell r="T1749" t="str">
            <v>0</v>
          </cell>
        </row>
        <row r="1750">
          <cell r="T1750" t="str">
            <v>0</v>
          </cell>
        </row>
        <row r="1751">
          <cell r="T1751" t="str">
            <v>0</v>
          </cell>
        </row>
        <row r="1752">
          <cell r="T1752" t="str">
            <v>0</v>
          </cell>
        </row>
        <row r="1753">
          <cell r="T1753" t="str">
            <v>0</v>
          </cell>
        </row>
        <row r="1754">
          <cell r="T1754" t="str">
            <v>0</v>
          </cell>
        </row>
        <row r="1755">
          <cell r="T1755" t="str">
            <v>0</v>
          </cell>
        </row>
        <row r="1756">
          <cell r="T1756" t="str">
            <v>0</v>
          </cell>
        </row>
        <row r="1757">
          <cell r="T1757" t="str">
            <v>0</v>
          </cell>
        </row>
        <row r="1758">
          <cell r="T1758" t="str">
            <v>0</v>
          </cell>
        </row>
        <row r="1759">
          <cell r="T1759" t="str">
            <v>0</v>
          </cell>
        </row>
        <row r="1760">
          <cell r="T1760" t="str">
            <v>0</v>
          </cell>
        </row>
        <row r="1761">
          <cell r="T1761" t="str">
            <v>0</v>
          </cell>
        </row>
        <row r="1762">
          <cell r="T1762" t="str">
            <v>0</v>
          </cell>
        </row>
        <row r="1763">
          <cell r="T1763" t="str">
            <v>0</v>
          </cell>
        </row>
        <row r="1764">
          <cell r="T1764" t="str">
            <v>0</v>
          </cell>
        </row>
        <row r="1765">
          <cell r="T1765" t="str">
            <v>0</v>
          </cell>
        </row>
        <row r="1766">
          <cell r="T1766" t="str">
            <v>0</v>
          </cell>
        </row>
        <row r="1767">
          <cell r="T1767" t="str">
            <v>0</v>
          </cell>
        </row>
        <row r="1768">
          <cell r="T1768" t="str">
            <v>0</v>
          </cell>
        </row>
        <row r="1769">
          <cell r="T1769" t="str">
            <v>0</v>
          </cell>
        </row>
        <row r="1770">
          <cell r="T1770" t="str">
            <v>0</v>
          </cell>
        </row>
        <row r="1771">
          <cell r="T1771" t="str">
            <v>0</v>
          </cell>
        </row>
        <row r="1772">
          <cell r="T1772" t="str">
            <v>0</v>
          </cell>
        </row>
        <row r="1773">
          <cell r="T1773" t="str">
            <v>0</v>
          </cell>
        </row>
        <row r="1774">
          <cell r="T1774" t="str">
            <v>0</v>
          </cell>
        </row>
        <row r="1775">
          <cell r="T1775" t="str">
            <v>0</v>
          </cell>
        </row>
        <row r="1776">
          <cell r="T1776" t="str">
            <v>0</v>
          </cell>
        </row>
        <row r="1777">
          <cell r="T1777" t="str">
            <v>0</v>
          </cell>
        </row>
        <row r="1778">
          <cell r="T1778" t="str">
            <v>0</v>
          </cell>
        </row>
        <row r="1779">
          <cell r="T1779" t="str">
            <v>0</v>
          </cell>
        </row>
        <row r="1780">
          <cell r="T1780" t="str">
            <v>0</v>
          </cell>
        </row>
        <row r="1781">
          <cell r="T1781" t="str">
            <v>0</v>
          </cell>
        </row>
        <row r="1782">
          <cell r="T1782" t="str">
            <v>0</v>
          </cell>
        </row>
        <row r="1783">
          <cell r="T1783" t="str">
            <v>0</v>
          </cell>
        </row>
        <row r="1784">
          <cell r="T1784" t="str">
            <v>0</v>
          </cell>
        </row>
        <row r="1785">
          <cell r="T1785" t="str">
            <v>0</v>
          </cell>
        </row>
        <row r="1786">
          <cell r="T1786" t="str">
            <v>0</v>
          </cell>
        </row>
        <row r="1787">
          <cell r="T1787" t="str">
            <v>0</v>
          </cell>
        </row>
        <row r="1788">
          <cell r="T1788" t="str">
            <v>0</v>
          </cell>
        </row>
        <row r="1789">
          <cell r="T1789" t="str">
            <v>0</v>
          </cell>
        </row>
        <row r="1790">
          <cell r="T1790" t="str">
            <v>0</v>
          </cell>
        </row>
        <row r="1791">
          <cell r="T1791" t="str">
            <v>0</v>
          </cell>
        </row>
        <row r="1792">
          <cell r="T1792" t="str">
            <v>0</v>
          </cell>
        </row>
        <row r="1793">
          <cell r="T1793" t="str">
            <v>0</v>
          </cell>
        </row>
        <row r="1794">
          <cell r="T1794" t="str">
            <v>0</v>
          </cell>
        </row>
        <row r="1795">
          <cell r="T1795" t="str">
            <v>0</v>
          </cell>
        </row>
        <row r="1796">
          <cell r="T1796" t="str">
            <v>0</v>
          </cell>
        </row>
        <row r="1797">
          <cell r="T1797" t="str">
            <v>0</v>
          </cell>
        </row>
        <row r="1798">
          <cell r="T1798" t="str">
            <v>0</v>
          </cell>
        </row>
        <row r="1799">
          <cell r="T1799" t="str">
            <v>0</v>
          </cell>
        </row>
        <row r="1800">
          <cell r="T1800" t="str">
            <v>0</v>
          </cell>
        </row>
        <row r="1801">
          <cell r="T1801" t="str">
            <v>0</v>
          </cell>
        </row>
        <row r="1802">
          <cell r="T1802" t="str">
            <v>0</v>
          </cell>
        </row>
        <row r="1803">
          <cell r="T1803" t="str">
            <v>0</v>
          </cell>
        </row>
        <row r="1804">
          <cell r="T1804" t="str">
            <v>0</v>
          </cell>
        </row>
        <row r="1805">
          <cell r="T1805" t="str">
            <v>0</v>
          </cell>
        </row>
        <row r="1806">
          <cell r="T1806" t="str">
            <v>0</v>
          </cell>
        </row>
        <row r="1807">
          <cell r="T1807" t="str">
            <v>0</v>
          </cell>
        </row>
        <row r="1808">
          <cell r="T1808" t="str">
            <v>0</v>
          </cell>
        </row>
        <row r="1809">
          <cell r="T1809" t="str">
            <v>0</v>
          </cell>
        </row>
        <row r="1810">
          <cell r="T1810" t="str">
            <v>0</v>
          </cell>
        </row>
        <row r="1811">
          <cell r="T1811" t="str">
            <v>0</v>
          </cell>
        </row>
        <row r="1812">
          <cell r="T1812" t="str">
            <v>0</v>
          </cell>
        </row>
        <row r="1813">
          <cell r="T1813" t="str">
            <v>0</v>
          </cell>
        </row>
        <row r="1814">
          <cell r="T1814" t="str">
            <v>0</v>
          </cell>
        </row>
        <row r="1815">
          <cell r="T1815" t="str">
            <v>0</v>
          </cell>
        </row>
        <row r="1816">
          <cell r="T1816" t="str">
            <v>0</v>
          </cell>
        </row>
        <row r="1817">
          <cell r="T1817" t="str">
            <v>0</v>
          </cell>
        </row>
        <row r="1818">
          <cell r="T1818" t="str">
            <v>0</v>
          </cell>
        </row>
        <row r="1819">
          <cell r="T1819" t="str">
            <v>0</v>
          </cell>
        </row>
        <row r="1820">
          <cell r="T1820" t="str">
            <v>0</v>
          </cell>
        </row>
        <row r="1821">
          <cell r="T1821" t="str">
            <v>0</v>
          </cell>
        </row>
        <row r="1822">
          <cell r="T1822" t="str">
            <v>0</v>
          </cell>
        </row>
        <row r="1823">
          <cell r="T1823" t="str">
            <v>0</v>
          </cell>
        </row>
        <row r="1824">
          <cell r="T1824" t="str">
            <v>0</v>
          </cell>
        </row>
        <row r="1825">
          <cell r="T1825" t="str">
            <v>0</v>
          </cell>
        </row>
        <row r="1826">
          <cell r="T1826" t="str">
            <v>0</v>
          </cell>
        </row>
        <row r="1827">
          <cell r="T1827" t="str">
            <v>0</v>
          </cell>
        </row>
        <row r="1828">
          <cell r="T1828" t="str">
            <v>0</v>
          </cell>
        </row>
        <row r="1829">
          <cell r="T1829" t="str">
            <v>0</v>
          </cell>
        </row>
        <row r="1830">
          <cell r="T1830" t="str">
            <v>0</v>
          </cell>
        </row>
        <row r="1831">
          <cell r="T1831" t="str">
            <v>0</v>
          </cell>
        </row>
        <row r="1832">
          <cell r="T1832" t="str">
            <v>0</v>
          </cell>
        </row>
        <row r="1833">
          <cell r="T1833" t="str">
            <v>0</v>
          </cell>
        </row>
        <row r="1834">
          <cell r="T1834" t="str">
            <v>0</v>
          </cell>
        </row>
        <row r="1835">
          <cell r="T1835" t="str">
            <v>0</v>
          </cell>
        </row>
        <row r="1836">
          <cell r="T1836" t="str">
            <v>0</v>
          </cell>
        </row>
        <row r="1837">
          <cell r="T1837" t="str">
            <v>0</v>
          </cell>
        </row>
        <row r="1838">
          <cell r="T1838" t="str">
            <v>0</v>
          </cell>
        </row>
        <row r="1839">
          <cell r="T1839" t="str">
            <v>0</v>
          </cell>
        </row>
        <row r="1840">
          <cell r="T1840" t="str">
            <v>0</v>
          </cell>
        </row>
        <row r="1841">
          <cell r="T1841" t="str">
            <v>0</v>
          </cell>
        </row>
        <row r="1842">
          <cell r="T1842" t="str">
            <v>0</v>
          </cell>
        </row>
        <row r="1843">
          <cell r="T1843" t="str">
            <v>0</v>
          </cell>
        </row>
        <row r="1844">
          <cell r="T1844" t="str">
            <v>0</v>
          </cell>
        </row>
        <row r="1845">
          <cell r="T1845" t="str">
            <v>0</v>
          </cell>
        </row>
        <row r="1846">
          <cell r="T1846" t="str">
            <v>0</v>
          </cell>
        </row>
        <row r="1847">
          <cell r="T1847" t="str">
            <v>0</v>
          </cell>
        </row>
        <row r="1848">
          <cell r="T1848" t="str">
            <v>0</v>
          </cell>
        </row>
        <row r="1849">
          <cell r="T1849" t="str">
            <v>0</v>
          </cell>
        </row>
        <row r="1850">
          <cell r="T1850" t="str">
            <v>0</v>
          </cell>
        </row>
        <row r="1851">
          <cell r="T1851" t="str">
            <v>0</v>
          </cell>
        </row>
        <row r="1852">
          <cell r="T1852" t="str">
            <v>0</v>
          </cell>
        </row>
        <row r="1853">
          <cell r="T1853" t="str">
            <v>0</v>
          </cell>
        </row>
        <row r="1854">
          <cell r="T1854" t="str">
            <v>0</v>
          </cell>
        </row>
        <row r="1855">
          <cell r="T1855" t="str">
            <v>0</v>
          </cell>
        </row>
        <row r="1856">
          <cell r="T1856" t="str">
            <v>0</v>
          </cell>
        </row>
        <row r="1857">
          <cell r="T1857" t="str">
            <v>0</v>
          </cell>
        </row>
        <row r="1858">
          <cell r="T1858" t="str">
            <v>0</v>
          </cell>
        </row>
        <row r="1859">
          <cell r="T1859" t="str">
            <v>0</v>
          </cell>
        </row>
        <row r="1860">
          <cell r="T1860" t="str">
            <v>0</v>
          </cell>
        </row>
        <row r="1861">
          <cell r="T1861" t="str">
            <v>0</v>
          </cell>
        </row>
        <row r="1862">
          <cell r="T1862" t="str">
            <v>0</v>
          </cell>
        </row>
        <row r="1863">
          <cell r="T1863" t="str">
            <v>0</v>
          </cell>
        </row>
        <row r="1864">
          <cell r="T1864" t="str">
            <v>0</v>
          </cell>
        </row>
        <row r="1865">
          <cell r="T1865" t="str">
            <v>0</v>
          </cell>
        </row>
        <row r="1866">
          <cell r="T1866" t="str">
            <v>0</v>
          </cell>
        </row>
        <row r="1867">
          <cell r="T1867" t="str">
            <v>0</v>
          </cell>
        </row>
        <row r="1868">
          <cell r="T1868" t="str">
            <v>0</v>
          </cell>
        </row>
        <row r="1869">
          <cell r="T1869" t="str">
            <v>0</v>
          </cell>
        </row>
        <row r="1870">
          <cell r="T1870" t="str">
            <v>0</v>
          </cell>
        </row>
        <row r="1871">
          <cell r="T1871" t="str">
            <v>0</v>
          </cell>
        </row>
        <row r="1872">
          <cell r="T1872" t="str">
            <v>0</v>
          </cell>
        </row>
        <row r="1873">
          <cell r="T1873" t="str">
            <v>0</v>
          </cell>
        </row>
        <row r="1874">
          <cell r="T1874" t="str">
            <v>0</v>
          </cell>
        </row>
        <row r="1875">
          <cell r="T1875" t="str">
            <v>0</v>
          </cell>
        </row>
        <row r="1876">
          <cell r="T1876" t="str">
            <v>0</v>
          </cell>
        </row>
        <row r="1877">
          <cell r="T1877" t="str">
            <v>0</v>
          </cell>
        </row>
        <row r="1878">
          <cell r="T1878" t="str">
            <v>0</v>
          </cell>
        </row>
        <row r="1879">
          <cell r="T1879" t="str">
            <v>0</v>
          </cell>
        </row>
        <row r="1880">
          <cell r="T1880" t="str">
            <v>0</v>
          </cell>
        </row>
        <row r="1881">
          <cell r="T1881" t="str">
            <v>0</v>
          </cell>
        </row>
        <row r="1882">
          <cell r="T1882" t="str">
            <v>0</v>
          </cell>
        </row>
        <row r="1883">
          <cell r="T1883" t="str">
            <v>0</v>
          </cell>
        </row>
        <row r="1884">
          <cell r="T1884" t="str">
            <v>0</v>
          </cell>
        </row>
        <row r="1885">
          <cell r="T1885" t="str">
            <v>0</v>
          </cell>
        </row>
        <row r="1886">
          <cell r="T1886" t="str">
            <v>0</v>
          </cell>
        </row>
        <row r="1887">
          <cell r="T1887" t="str">
            <v>0</v>
          </cell>
        </row>
        <row r="1888">
          <cell r="T1888" t="str">
            <v>0</v>
          </cell>
        </row>
        <row r="1889">
          <cell r="T1889" t="str">
            <v>0</v>
          </cell>
        </row>
        <row r="1890">
          <cell r="T1890" t="str">
            <v>0</v>
          </cell>
        </row>
        <row r="1891">
          <cell r="T1891" t="str">
            <v>0</v>
          </cell>
        </row>
        <row r="1892">
          <cell r="T1892" t="str">
            <v>0</v>
          </cell>
        </row>
        <row r="1893">
          <cell r="T1893" t="str">
            <v>0</v>
          </cell>
        </row>
        <row r="1894">
          <cell r="T1894" t="str">
            <v>0</v>
          </cell>
        </row>
        <row r="1895">
          <cell r="T1895" t="str">
            <v>0</v>
          </cell>
        </row>
        <row r="1896">
          <cell r="T1896" t="str">
            <v>0</v>
          </cell>
        </row>
        <row r="1897">
          <cell r="T1897" t="str">
            <v>0</v>
          </cell>
        </row>
        <row r="1898">
          <cell r="T1898" t="str">
            <v>0</v>
          </cell>
        </row>
        <row r="1899">
          <cell r="T1899" t="str">
            <v>0</v>
          </cell>
        </row>
        <row r="1900">
          <cell r="T1900" t="str">
            <v>0</v>
          </cell>
        </row>
        <row r="1901">
          <cell r="T1901" t="str">
            <v>0</v>
          </cell>
        </row>
        <row r="1902">
          <cell r="T1902" t="str">
            <v>0</v>
          </cell>
        </row>
        <row r="1903">
          <cell r="T1903" t="str">
            <v>0</v>
          </cell>
        </row>
        <row r="1904">
          <cell r="T1904" t="str">
            <v>0</v>
          </cell>
        </row>
        <row r="1905">
          <cell r="T1905" t="str">
            <v>0</v>
          </cell>
        </row>
        <row r="1906">
          <cell r="T1906" t="str">
            <v>0</v>
          </cell>
        </row>
        <row r="1907">
          <cell r="T1907" t="str">
            <v>0</v>
          </cell>
        </row>
        <row r="1908">
          <cell r="T1908" t="str">
            <v>0</v>
          </cell>
        </row>
        <row r="1909">
          <cell r="T1909" t="str">
            <v>0</v>
          </cell>
        </row>
        <row r="1910">
          <cell r="T1910" t="str">
            <v>0</v>
          </cell>
        </row>
        <row r="1911">
          <cell r="T1911" t="str">
            <v>0</v>
          </cell>
        </row>
        <row r="1912">
          <cell r="T1912" t="str">
            <v>0</v>
          </cell>
        </row>
        <row r="1913">
          <cell r="T1913" t="str">
            <v>0</v>
          </cell>
        </row>
        <row r="1914">
          <cell r="T1914" t="str">
            <v>0</v>
          </cell>
        </row>
        <row r="1915">
          <cell r="T1915" t="str">
            <v>0</v>
          </cell>
        </row>
        <row r="1916">
          <cell r="T1916" t="str">
            <v>0</v>
          </cell>
        </row>
        <row r="1917">
          <cell r="T1917" t="str">
            <v>0</v>
          </cell>
        </row>
        <row r="1918">
          <cell r="T1918" t="str">
            <v>0</v>
          </cell>
        </row>
        <row r="1919">
          <cell r="T1919" t="str">
            <v>0</v>
          </cell>
        </row>
        <row r="1920">
          <cell r="T1920" t="str">
            <v>0</v>
          </cell>
        </row>
        <row r="1921">
          <cell r="T1921" t="str">
            <v>0</v>
          </cell>
        </row>
        <row r="1922">
          <cell r="T1922" t="str">
            <v>0</v>
          </cell>
        </row>
        <row r="1923">
          <cell r="T1923" t="str">
            <v>0</v>
          </cell>
        </row>
        <row r="1924">
          <cell r="T1924" t="str">
            <v>0</v>
          </cell>
        </row>
        <row r="1925">
          <cell r="T1925" t="str">
            <v>0</v>
          </cell>
        </row>
        <row r="1926">
          <cell r="T1926" t="str">
            <v>0</v>
          </cell>
        </row>
        <row r="1927">
          <cell r="T1927" t="str">
            <v>0</v>
          </cell>
        </row>
        <row r="1928">
          <cell r="T1928" t="str">
            <v>0</v>
          </cell>
        </row>
        <row r="1929">
          <cell r="T1929" t="str">
            <v>0</v>
          </cell>
        </row>
        <row r="1930">
          <cell r="T1930" t="str">
            <v>0</v>
          </cell>
        </row>
        <row r="1931">
          <cell r="T1931" t="str">
            <v>0</v>
          </cell>
        </row>
        <row r="1932">
          <cell r="T1932" t="str">
            <v>0</v>
          </cell>
        </row>
        <row r="1933">
          <cell r="T1933" t="str">
            <v>0</v>
          </cell>
        </row>
        <row r="1934">
          <cell r="T1934" t="str">
            <v>0</v>
          </cell>
        </row>
        <row r="1935">
          <cell r="T1935" t="str">
            <v>0</v>
          </cell>
        </row>
        <row r="1936">
          <cell r="T1936" t="str">
            <v>0</v>
          </cell>
        </row>
        <row r="1937">
          <cell r="T1937" t="str">
            <v>0</v>
          </cell>
        </row>
        <row r="1938">
          <cell r="T1938" t="str">
            <v>0</v>
          </cell>
        </row>
        <row r="1939">
          <cell r="T1939" t="str">
            <v>0</v>
          </cell>
        </row>
        <row r="1940">
          <cell r="T1940" t="str">
            <v>0</v>
          </cell>
        </row>
        <row r="1941">
          <cell r="T1941" t="str">
            <v>0</v>
          </cell>
        </row>
        <row r="1942">
          <cell r="T1942" t="str">
            <v>0</v>
          </cell>
        </row>
        <row r="1943">
          <cell r="T1943" t="str">
            <v>0</v>
          </cell>
        </row>
        <row r="1944">
          <cell r="T1944" t="str">
            <v>0</v>
          </cell>
        </row>
        <row r="1945">
          <cell r="T1945" t="str">
            <v>0</v>
          </cell>
        </row>
        <row r="1946">
          <cell r="T1946" t="str">
            <v>0</v>
          </cell>
        </row>
        <row r="1947">
          <cell r="T1947" t="str">
            <v>0</v>
          </cell>
        </row>
        <row r="1948">
          <cell r="T1948" t="str">
            <v>0</v>
          </cell>
        </row>
        <row r="1949">
          <cell r="T1949" t="str">
            <v>0</v>
          </cell>
        </row>
        <row r="1950">
          <cell r="T1950" t="str">
            <v>0</v>
          </cell>
        </row>
        <row r="1951">
          <cell r="T1951" t="str">
            <v>0</v>
          </cell>
        </row>
        <row r="1952">
          <cell r="T1952" t="str">
            <v>0</v>
          </cell>
        </row>
        <row r="1953">
          <cell r="T1953" t="str">
            <v>0</v>
          </cell>
        </row>
        <row r="1954">
          <cell r="T1954" t="str">
            <v>0</v>
          </cell>
        </row>
        <row r="1955">
          <cell r="T1955" t="str">
            <v>0</v>
          </cell>
        </row>
        <row r="1956">
          <cell r="T1956" t="str">
            <v>0</v>
          </cell>
        </row>
        <row r="1957">
          <cell r="T1957" t="str">
            <v>0</v>
          </cell>
        </row>
        <row r="1958">
          <cell r="T1958" t="str">
            <v>0</v>
          </cell>
        </row>
        <row r="1959">
          <cell r="T1959" t="str">
            <v>0</v>
          </cell>
        </row>
        <row r="1960">
          <cell r="T1960" t="str">
            <v>0</v>
          </cell>
        </row>
        <row r="1961">
          <cell r="T1961" t="str">
            <v>0</v>
          </cell>
        </row>
        <row r="1962">
          <cell r="T1962" t="str">
            <v>0</v>
          </cell>
        </row>
        <row r="1963">
          <cell r="T1963" t="str">
            <v>0</v>
          </cell>
        </row>
        <row r="1964">
          <cell r="T1964" t="str">
            <v>0</v>
          </cell>
        </row>
        <row r="1965">
          <cell r="T1965" t="str">
            <v>0</v>
          </cell>
        </row>
        <row r="1966">
          <cell r="T1966" t="str">
            <v>0</v>
          </cell>
        </row>
        <row r="1967">
          <cell r="T1967" t="str">
            <v>0</v>
          </cell>
        </row>
        <row r="1968">
          <cell r="T1968" t="str">
            <v>0</v>
          </cell>
        </row>
        <row r="1969">
          <cell r="T1969" t="str">
            <v>0</v>
          </cell>
        </row>
        <row r="1970">
          <cell r="T1970" t="str">
            <v>0</v>
          </cell>
        </row>
        <row r="1971">
          <cell r="T1971" t="str">
            <v>0</v>
          </cell>
        </row>
        <row r="1972">
          <cell r="T1972" t="str">
            <v>0</v>
          </cell>
        </row>
        <row r="1973">
          <cell r="T1973" t="str">
            <v>0</v>
          </cell>
        </row>
        <row r="1974">
          <cell r="T1974" t="str">
            <v>0</v>
          </cell>
        </row>
        <row r="1975">
          <cell r="T1975" t="str">
            <v>0</v>
          </cell>
        </row>
        <row r="1976">
          <cell r="T1976" t="str">
            <v>0</v>
          </cell>
        </row>
        <row r="1977">
          <cell r="T1977" t="str">
            <v>0</v>
          </cell>
        </row>
        <row r="1978">
          <cell r="T1978" t="str">
            <v>0</v>
          </cell>
        </row>
        <row r="1979">
          <cell r="T1979" t="str">
            <v>0</v>
          </cell>
        </row>
        <row r="1980">
          <cell r="T1980" t="str">
            <v>0</v>
          </cell>
        </row>
        <row r="1981">
          <cell r="T1981" t="str">
            <v>0</v>
          </cell>
        </row>
        <row r="1982">
          <cell r="T1982" t="str">
            <v>0</v>
          </cell>
        </row>
        <row r="1983">
          <cell r="T1983" t="str">
            <v>0</v>
          </cell>
        </row>
        <row r="1984">
          <cell r="T1984" t="str">
            <v>0</v>
          </cell>
        </row>
        <row r="1985">
          <cell r="T1985" t="str">
            <v>0</v>
          </cell>
        </row>
        <row r="1986">
          <cell r="T1986" t="str">
            <v>0</v>
          </cell>
        </row>
        <row r="1987">
          <cell r="T1987" t="str">
            <v>0</v>
          </cell>
        </row>
        <row r="1988">
          <cell r="T1988" t="str">
            <v>0</v>
          </cell>
        </row>
        <row r="1989">
          <cell r="T1989" t="str">
            <v>0</v>
          </cell>
        </row>
        <row r="1990">
          <cell r="T1990" t="str">
            <v>0</v>
          </cell>
        </row>
        <row r="1991">
          <cell r="T1991" t="str">
            <v>0</v>
          </cell>
        </row>
        <row r="1992">
          <cell r="T1992" t="str">
            <v>0</v>
          </cell>
        </row>
        <row r="1993">
          <cell r="T1993" t="str">
            <v>0</v>
          </cell>
        </row>
        <row r="1994">
          <cell r="T1994" t="str">
            <v>0</v>
          </cell>
        </row>
        <row r="1995">
          <cell r="T1995" t="str">
            <v>0</v>
          </cell>
        </row>
        <row r="1996">
          <cell r="T1996" t="str">
            <v>0</v>
          </cell>
        </row>
        <row r="1997">
          <cell r="T1997" t="str">
            <v>0</v>
          </cell>
        </row>
        <row r="1998">
          <cell r="T1998" t="str">
            <v>0</v>
          </cell>
        </row>
        <row r="1999">
          <cell r="T1999" t="str">
            <v>0</v>
          </cell>
        </row>
        <row r="2000">
          <cell r="T2000" t="str">
            <v>0</v>
          </cell>
        </row>
        <row r="2001">
          <cell r="T2001" t="str">
            <v>0</v>
          </cell>
        </row>
        <row r="2002">
          <cell r="T2002" t="str">
            <v>0</v>
          </cell>
        </row>
        <row r="2003">
          <cell r="T2003" t="str">
            <v>0</v>
          </cell>
        </row>
        <row r="2004">
          <cell r="T2004" t="str">
            <v>0</v>
          </cell>
        </row>
        <row r="2005">
          <cell r="T2005" t="str">
            <v>0</v>
          </cell>
        </row>
        <row r="2006">
          <cell r="T2006" t="str">
            <v>0</v>
          </cell>
        </row>
        <row r="2007">
          <cell r="T2007" t="str">
            <v>0</v>
          </cell>
        </row>
        <row r="2008">
          <cell r="T2008" t="str">
            <v>0</v>
          </cell>
        </row>
        <row r="2009">
          <cell r="T2009" t="str">
            <v>0</v>
          </cell>
        </row>
        <row r="2010">
          <cell r="T2010" t="str">
            <v>0</v>
          </cell>
        </row>
        <row r="2011">
          <cell r="T2011" t="str">
            <v>0</v>
          </cell>
        </row>
        <row r="2012">
          <cell r="T2012" t="str">
            <v>0</v>
          </cell>
        </row>
        <row r="2013">
          <cell r="T2013" t="str">
            <v>0</v>
          </cell>
        </row>
        <row r="2014">
          <cell r="T2014" t="str">
            <v>0</v>
          </cell>
        </row>
        <row r="2015">
          <cell r="T2015" t="str">
            <v>0</v>
          </cell>
        </row>
        <row r="2016">
          <cell r="T2016" t="str">
            <v>0</v>
          </cell>
        </row>
        <row r="2017">
          <cell r="T2017" t="str">
            <v>0</v>
          </cell>
        </row>
        <row r="2018">
          <cell r="T2018" t="str">
            <v>0</v>
          </cell>
        </row>
        <row r="2019">
          <cell r="T2019" t="str">
            <v>0</v>
          </cell>
        </row>
        <row r="2020">
          <cell r="T2020" t="str">
            <v>0</v>
          </cell>
        </row>
        <row r="2021">
          <cell r="T2021" t="str">
            <v>0</v>
          </cell>
        </row>
        <row r="2022">
          <cell r="T2022" t="str">
            <v>0</v>
          </cell>
        </row>
        <row r="2023">
          <cell r="T2023" t="str">
            <v>0</v>
          </cell>
        </row>
        <row r="2024">
          <cell r="T2024" t="str">
            <v>0</v>
          </cell>
        </row>
        <row r="2025">
          <cell r="T2025" t="str">
            <v>0</v>
          </cell>
        </row>
        <row r="2026">
          <cell r="T2026" t="str">
            <v>0</v>
          </cell>
        </row>
        <row r="2027">
          <cell r="T2027" t="str">
            <v>0</v>
          </cell>
        </row>
        <row r="2028">
          <cell r="T2028" t="str">
            <v>0</v>
          </cell>
        </row>
        <row r="2029">
          <cell r="T2029" t="str">
            <v>0</v>
          </cell>
        </row>
        <row r="2030">
          <cell r="T2030" t="str">
            <v>0</v>
          </cell>
        </row>
        <row r="2031">
          <cell r="T2031" t="str">
            <v>0</v>
          </cell>
        </row>
        <row r="2032">
          <cell r="T2032" t="str">
            <v>0</v>
          </cell>
        </row>
        <row r="2033">
          <cell r="T2033" t="str">
            <v>0</v>
          </cell>
        </row>
        <row r="2034">
          <cell r="T2034" t="str">
            <v>0</v>
          </cell>
        </row>
        <row r="2035">
          <cell r="T2035" t="str">
            <v>0</v>
          </cell>
        </row>
        <row r="2036">
          <cell r="T2036" t="str">
            <v>0</v>
          </cell>
        </row>
        <row r="2037">
          <cell r="T2037" t="str">
            <v>0</v>
          </cell>
        </row>
        <row r="2038">
          <cell r="T2038" t="str">
            <v>0</v>
          </cell>
        </row>
        <row r="2039">
          <cell r="T2039" t="str">
            <v>0</v>
          </cell>
        </row>
        <row r="2040">
          <cell r="T2040" t="str">
            <v>0</v>
          </cell>
        </row>
        <row r="2041">
          <cell r="T2041" t="str">
            <v>0</v>
          </cell>
        </row>
        <row r="2042">
          <cell r="T2042" t="str">
            <v>0</v>
          </cell>
        </row>
        <row r="2043">
          <cell r="T2043" t="str">
            <v>0</v>
          </cell>
        </row>
        <row r="2044">
          <cell r="T2044" t="str">
            <v>0</v>
          </cell>
        </row>
        <row r="2045">
          <cell r="T2045" t="str">
            <v>0</v>
          </cell>
        </row>
        <row r="2046">
          <cell r="T2046" t="str">
            <v>0</v>
          </cell>
        </row>
        <row r="2047">
          <cell r="T2047" t="str">
            <v>0</v>
          </cell>
        </row>
        <row r="2048">
          <cell r="T2048" t="str">
            <v>0</v>
          </cell>
        </row>
        <row r="2049">
          <cell r="T2049" t="str">
            <v>0</v>
          </cell>
        </row>
        <row r="2050">
          <cell r="T2050" t="str">
            <v>0</v>
          </cell>
        </row>
        <row r="2051">
          <cell r="T2051" t="str">
            <v>0</v>
          </cell>
        </row>
        <row r="2052">
          <cell r="T2052" t="str">
            <v>0</v>
          </cell>
        </row>
        <row r="2053">
          <cell r="T2053" t="str">
            <v>0</v>
          </cell>
        </row>
        <row r="2054">
          <cell r="T2054" t="str">
            <v>0</v>
          </cell>
        </row>
        <row r="2055">
          <cell r="T2055" t="str">
            <v>0</v>
          </cell>
        </row>
        <row r="2056">
          <cell r="T2056" t="str">
            <v>0</v>
          </cell>
        </row>
        <row r="2057">
          <cell r="T2057" t="str">
            <v>0</v>
          </cell>
        </row>
        <row r="2058">
          <cell r="T2058" t="str">
            <v>0</v>
          </cell>
        </row>
        <row r="2059">
          <cell r="T2059" t="str">
            <v>0</v>
          </cell>
        </row>
        <row r="2060">
          <cell r="T2060" t="str">
            <v>0</v>
          </cell>
        </row>
        <row r="2061">
          <cell r="T2061" t="str">
            <v>0</v>
          </cell>
        </row>
        <row r="2062">
          <cell r="T2062" t="str">
            <v>0</v>
          </cell>
        </row>
        <row r="2063">
          <cell r="T2063" t="str">
            <v>0</v>
          </cell>
        </row>
        <row r="2064">
          <cell r="T2064" t="str">
            <v>0</v>
          </cell>
        </row>
        <row r="2065">
          <cell r="T2065" t="str">
            <v>0</v>
          </cell>
        </row>
        <row r="2066">
          <cell r="T2066" t="str">
            <v>0</v>
          </cell>
        </row>
        <row r="2067">
          <cell r="T2067" t="str">
            <v>0</v>
          </cell>
        </row>
        <row r="2068">
          <cell r="T2068" t="str">
            <v>0</v>
          </cell>
        </row>
        <row r="2069">
          <cell r="T2069" t="str">
            <v>0</v>
          </cell>
        </row>
        <row r="2070">
          <cell r="T2070" t="str">
            <v>0</v>
          </cell>
        </row>
        <row r="2071">
          <cell r="T2071" t="str">
            <v>0</v>
          </cell>
        </row>
        <row r="2072">
          <cell r="T2072" t="str">
            <v>0</v>
          </cell>
        </row>
        <row r="2073">
          <cell r="T2073" t="str">
            <v>0</v>
          </cell>
        </row>
        <row r="2074">
          <cell r="T2074" t="str">
            <v>0</v>
          </cell>
        </row>
        <row r="2075">
          <cell r="T2075" t="str">
            <v>0</v>
          </cell>
        </row>
        <row r="2076">
          <cell r="T2076" t="str">
            <v>0</v>
          </cell>
        </row>
        <row r="2077">
          <cell r="T2077" t="str">
            <v>0</v>
          </cell>
        </row>
        <row r="2078">
          <cell r="T2078" t="str">
            <v>0</v>
          </cell>
        </row>
        <row r="2079">
          <cell r="T2079" t="str">
            <v>0</v>
          </cell>
        </row>
        <row r="2080">
          <cell r="T2080" t="str">
            <v>0</v>
          </cell>
        </row>
        <row r="2081">
          <cell r="T2081" t="str">
            <v>0</v>
          </cell>
        </row>
        <row r="2082">
          <cell r="T2082" t="str">
            <v>0</v>
          </cell>
        </row>
        <row r="2083">
          <cell r="T2083" t="str">
            <v>0</v>
          </cell>
        </row>
        <row r="2084">
          <cell r="T2084" t="str">
            <v>0</v>
          </cell>
        </row>
        <row r="2085">
          <cell r="T2085" t="str">
            <v>0</v>
          </cell>
        </row>
        <row r="2086">
          <cell r="T2086" t="str">
            <v>0</v>
          </cell>
        </row>
        <row r="2087">
          <cell r="T2087" t="str">
            <v>0</v>
          </cell>
        </row>
        <row r="2088">
          <cell r="T2088" t="str">
            <v>0</v>
          </cell>
        </row>
        <row r="2089">
          <cell r="T2089" t="str">
            <v>0</v>
          </cell>
        </row>
        <row r="2090">
          <cell r="T2090" t="str">
            <v>0</v>
          </cell>
        </row>
        <row r="2091">
          <cell r="T2091" t="str">
            <v>0</v>
          </cell>
        </row>
        <row r="2092">
          <cell r="T2092" t="str">
            <v>0</v>
          </cell>
        </row>
        <row r="2093">
          <cell r="T2093" t="str">
            <v>0</v>
          </cell>
        </row>
        <row r="2094">
          <cell r="T2094" t="str">
            <v>0</v>
          </cell>
        </row>
        <row r="2095">
          <cell r="T2095" t="str">
            <v>0</v>
          </cell>
        </row>
        <row r="2096">
          <cell r="T2096" t="str">
            <v>0</v>
          </cell>
        </row>
        <row r="2097">
          <cell r="T2097" t="str">
            <v>0</v>
          </cell>
        </row>
        <row r="2098">
          <cell r="T2098" t="str">
            <v>0</v>
          </cell>
        </row>
        <row r="2099">
          <cell r="T2099" t="str">
            <v>0</v>
          </cell>
        </row>
        <row r="2100">
          <cell r="T2100" t="str">
            <v>0</v>
          </cell>
        </row>
        <row r="2101">
          <cell r="T2101" t="str">
            <v>0</v>
          </cell>
        </row>
        <row r="2102">
          <cell r="T2102" t="str">
            <v>0</v>
          </cell>
        </row>
        <row r="2103">
          <cell r="T2103" t="str">
            <v>0</v>
          </cell>
        </row>
        <row r="2104">
          <cell r="T2104" t="str">
            <v>0</v>
          </cell>
        </row>
        <row r="2105">
          <cell r="T2105" t="str">
            <v>0</v>
          </cell>
        </row>
        <row r="2106">
          <cell r="T2106" t="str">
            <v>0</v>
          </cell>
        </row>
        <row r="2107">
          <cell r="T2107" t="str">
            <v>0</v>
          </cell>
        </row>
        <row r="2108">
          <cell r="T2108" t="str">
            <v>0</v>
          </cell>
        </row>
        <row r="2109">
          <cell r="T2109" t="str">
            <v>0</v>
          </cell>
        </row>
        <row r="2110">
          <cell r="T2110" t="str">
            <v>0</v>
          </cell>
        </row>
        <row r="2111">
          <cell r="T2111" t="str">
            <v>0</v>
          </cell>
        </row>
        <row r="2112">
          <cell r="T2112" t="str">
            <v>0</v>
          </cell>
        </row>
        <row r="2113">
          <cell r="T2113" t="str">
            <v>0</v>
          </cell>
        </row>
        <row r="2114">
          <cell r="T2114" t="str">
            <v>0</v>
          </cell>
        </row>
        <row r="2115">
          <cell r="T2115" t="str">
            <v>0</v>
          </cell>
        </row>
        <row r="2116">
          <cell r="T2116" t="str">
            <v>0</v>
          </cell>
        </row>
        <row r="2117">
          <cell r="T2117" t="str">
            <v>0</v>
          </cell>
        </row>
        <row r="2118">
          <cell r="T2118" t="str">
            <v>0</v>
          </cell>
        </row>
        <row r="2119">
          <cell r="T2119" t="str">
            <v>0</v>
          </cell>
        </row>
        <row r="2120">
          <cell r="T2120" t="str">
            <v>0</v>
          </cell>
        </row>
        <row r="2121">
          <cell r="T2121" t="str">
            <v>0</v>
          </cell>
        </row>
        <row r="2122">
          <cell r="T2122" t="str">
            <v>0</v>
          </cell>
        </row>
        <row r="2123">
          <cell r="T2123" t="str">
            <v>0</v>
          </cell>
        </row>
        <row r="2124">
          <cell r="T2124" t="str">
            <v>0</v>
          </cell>
        </row>
        <row r="2125">
          <cell r="T2125" t="str">
            <v>0</v>
          </cell>
        </row>
        <row r="2126">
          <cell r="T2126" t="str">
            <v>0</v>
          </cell>
        </row>
        <row r="2127">
          <cell r="T2127" t="str">
            <v>0</v>
          </cell>
        </row>
        <row r="2128">
          <cell r="T2128" t="str">
            <v>0</v>
          </cell>
        </row>
        <row r="2129">
          <cell r="T2129" t="str">
            <v>0</v>
          </cell>
        </row>
        <row r="2130">
          <cell r="T2130" t="str">
            <v>0</v>
          </cell>
        </row>
        <row r="2131">
          <cell r="T2131" t="str">
            <v>0</v>
          </cell>
        </row>
        <row r="2132">
          <cell r="T2132" t="str">
            <v>0</v>
          </cell>
        </row>
        <row r="2133">
          <cell r="T2133" t="str">
            <v>0</v>
          </cell>
        </row>
        <row r="2134">
          <cell r="T2134" t="str">
            <v>0</v>
          </cell>
        </row>
        <row r="2135">
          <cell r="T2135" t="str">
            <v>0</v>
          </cell>
        </row>
        <row r="2136">
          <cell r="T2136" t="str">
            <v>0</v>
          </cell>
        </row>
        <row r="2137">
          <cell r="T2137" t="str">
            <v>0</v>
          </cell>
        </row>
        <row r="2138">
          <cell r="T2138" t="str">
            <v>0</v>
          </cell>
        </row>
        <row r="2139">
          <cell r="T2139" t="str">
            <v>0</v>
          </cell>
        </row>
        <row r="2140">
          <cell r="T2140" t="str">
            <v>0</v>
          </cell>
        </row>
        <row r="2141">
          <cell r="T2141" t="str">
            <v>0</v>
          </cell>
        </row>
        <row r="2142">
          <cell r="T2142" t="str">
            <v>0</v>
          </cell>
        </row>
        <row r="2143">
          <cell r="T2143" t="str">
            <v>0</v>
          </cell>
        </row>
        <row r="2144">
          <cell r="T2144" t="str">
            <v>0</v>
          </cell>
        </row>
        <row r="2145">
          <cell r="T2145" t="str">
            <v>0</v>
          </cell>
        </row>
        <row r="2146">
          <cell r="T2146" t="str">
            <v>0</v>
          </cell>
        </row>
        <row r="2147">
          <cell r="T2147" t="str">
            <v>0</v>
          </cell>
        </row>
        <row r="2148">
          <cell r="T2148" t="str">
            <v>0</v>
          </cell>
        </row>
        <row r="2149">
          <cell r="T2149" t="str">
            <v>0</v>
          </cell>
        </row>
        <row r="2150">
          <cell r="T2150" t="str">
            <v>0</v>
          </cell>
        </row>
        <row r="2151">
          <cell r="T2151" t="str">
            <v>0</v>
          </cell>
        </row>
        <row r="2152">
          <cell r="T2152" t="str">
            <v>0</v>
          </cell>
        </row>
        <row r="2153">
          <cell r="T2153" t="str">
            <v>0</v>
          </cell>
        </row>
        <row r="2154">
          <cell r="T2154" t="str">
            <v>0</v>
          </cell>
        </row>
        <row r="2155">
          <cell r="T2155" t="str">
            <v>0</v>
          </cell>
        </row>
        <row r="2156">
          <cell r="T2156" t="str">
            <v>0</v>
          </cell>
        </row>
        <row r="2157">
          <cell r="T2157" t="str">
            <v>0</v>
          </cell>
        </row>
        <row r="2158">
          <cell r="T2158" t="str">
            <v>0</v>
          </cell>
        </row>
        <row r="2159">
          <cell r="T2159" t="str">
            <v>0</v>
          </cell>
        </row>
        <row r="2160">
          <cell r="T2160" t="str">
            <v>0</v>
          </cell>
        </row>
        <row r="2161">
          <cell r="T2161" t="str">
            <v>0</v>
          </cell>
        </row>
        <row r="2162">
          <cell r="T2162" t="str">
            <v>0</v>
          </cell>
        </row>
        <row r="2163">
          <cell r="T2163" t="str">
            <v>0</v>
          </cell>
        </row>
        <row r="2164">
          <cell r="T2164" t="str">
            <v>0</v>
          </cell>
        </row>
        <row r="2165">
          <cell r="T2165" t="str">
            <v>0</v>
          </cell>
        </row>
        <row r="2166">
          <cell r="T2166" t="str">
            <v>0</v>
          </cell>
        </row>
        <row r="2167">
          <cell r="T2167" t="str">
            <v>0</v>
          </cell>
        </row>
        <row r="2168">
          <cell r="T2168" t="str">
            <v>0</v>
          </cell>
        </row>
        <row r="2169">
          <cell r="T2169" t="str">
            <v>0</v>
          </cell>
        </row>
        <row r="2170">
          <cell r="T2170" t="str">
            <v>0</v>
          </cell>
        </row>
        <row r="2171">
          <cell r="T2171" t="str">
            <v>0</v>
          </cell>
        </row>
        <row r="2172">
          <cell r="T2172" t="str">
            <v>0</v>
          </cell>
        </row>
        <row r="2173">
          <cell r="T2173" t="str">
            <v>0</v>
          </cell>
        </row>
        <row r="2174">
          <cell r="T2174" t="str">
            <v>0</v>
          </cell>
        </row>
        <row r="2175">
          <cell r="T2175" t="str">
            <v>0</v>
          </cell>
        </row>
        <row r="2176">
          <cell r="T2176" t="str">
            <v>0</v>
          </cell>
        </row>
        <row r="2177">
          <cell r="T2177" t="str">
            <v>0</v>
          </cell>
        </row>
        <row r="2178">
          <cell r="T2178" t="str">
            <v>0</v>
          </cell>
        </row>
        <row r="2179">
          <cell r="T2179" t="str">
            <v>0</v>
          </cell>
        </row>
        <row r="2180">
          <cell r="T2180" t="str">
            <v>0</v>
          </cell>
        </row>
        <row r="2181">
          <cell r="T2181" t="str">
            <v>0</v>
          </cell>
        </row>
        <row r="2182">
          <cell r="T2182" t="str">
            <v>0</v>
          </cell>
        </row>
        <row r="2183">
          <cell r="T2183" t="str">
            <v>0</v>
          </cell>
        </row>
        <row r="2184">
          <cell r="T2184" t="str">
            <v>0</v>
          </cell>
        </row>
        <row r="2185">
          <cell r="T2185" t="str">
            <v>0</v>
          </cell>
        </row>
        <row r="2186">
          <cell r="T2186" t="str">
            <v>0</v>
          </cell>
        </row>
        <row r="2187">
          <cell r="T2187" t="str">
            <v>0</v>
          </cell>
        </row>
        <row r="2188">
          <cell r="T2188" t="str">
            <v>0</v>
          </cell>
        </row>
        <row r="2189">
          <cell r="T2189" t="str">
            <v>0</v>
          </cell>
        </row>
        <row r="2190">
          <cell r="T2190" t="str">
            <v>0</v>
          </cell>
        </row>
        <row r="2191">
          <cell r="T2191" t="str">
            <v>0</v>
          </cell>
        </row>
        <row r="2192">
          <cell r="T2192" t="str">
            <v>0</v>
          </cell>
        </row>
        <row r="2193">
          <cell r="T2193" t="str">
            <v>0</v>
          </cell>
        </row>
        <row r="2194">
          <cell r="T2194" t="str">
            <v>0</v>
          </cell>
        </row>
        <row r="2195">
          <cell r="T2195" t="str">
            <v>0</v>
          </cell>
        </row>
        <row r="2196">
          <cell r="T2196" t="str">
            <v>0</v>
          </cell>
        </row>
        <row r="2197">
          <cell r="T2197" t="str">
            <v>0</v>
          </cell>
        </row>
        <row r="2198">
          <cell r="T2198" t="str">
            <v>0</v>
          </cell>
        </row>
        <row r="2199">
          <cell r="T2199" t="str">
            <v>0</v>
          </cell>
        </row>
        <row r="2200">
          <cell r="T2200" t="str">
            <v>0</v>
          </cell>
        </row>
        <row r="2201">
          <cell r="T2201" t="str">
            <v>0</v>
          </cell>
        </row>
        <row r="2202">
          <cell r="T2202" t="str">
            <v>0</v>
          </cell>
        </row>
        <row r="2203">
          <cell r="T2203" t="str">
            <v>0</v>
          </cell>
        </row>
        <row r="2204">
          <cell r="T2204" t="str">
            <v>0</v>
          </cell>
        </row>
        <row r="2205">
          <cell r="T2205" t="str">
            <v>0</v>
          </cell>
        </row>
        <row r="2206">
          <cell r="T2206" t="str">
            <v>0</v>
          </cell>
        </row>
        <row r="2207">
          <cell r="T2207" t="str">
            <v>0</v>
          </cell>
        </row>
        <row r="2208">
          <cell r="T2208" t="str">
            <v>0</v>
          </cell>
        </row>
        <row r="2209">
          <cell r="T2209" t="str">
            <v>0</v>
          </cell>
        </row>
        <row r="2210">
          <cell r="T2210" t="str">
            <v>0</v>
          </cell>
        </row>
        <row r="2211">
          <cell r="T2211" t="str">
            <v>0</v>
          </cell>
        </row>
        <row r="2212">
          <cell r="T2212" t="str">
            <v>0</v>
          </cell>
        </row>
        <row r="2213">
          <cell r="T2213" t="str">
            <v>0</v>
          </cell>
        </row>
        <row r="2214">
          <cell r="T2214" t="str">
            <v>0</v>
          </cell>
        </row>
        <row r="2215">
          <cell r="T2215" t="str">
            <v>0</v>
          </cell>
        </row>
        <row r="2216">
          <cell r="T2216" t="str">
            <v>0</v>
          </cell>
        </row>
        <row r="2217">
          <cell r="T2217" t="str">
            <v>0</v>
          </cell>
        </row>
        <row r="2218">
          <cell r="T2218" t="str">
            <v>0</v>
          </cell>
        </row>
        <row r="2219">
          <cell r="T2219" t="str">
            <v>0</v>
          </cell>
        </row>
        <row r="2220">
          <cell r="T2220" t="str">
            <v>0</v>
          </cell>
        </row>
        <row r="2221">
          <cell r="T2221" t="str">
            <v>0</v>
          </cell>
        </row>
        <row r="2222">
          <cell r="T2222" t="str">
            <v>0</v>
          </cell>
        </row>
        <row r="2223">
          <cell r="T2223" t="str">
            <v>0</v>
          </cell>
        </row>
        <row r="2224">
          <cell r="T2224" t="str">
            <v>0</v>
          </cell>
        </row>
        <row r="2225">
          <cell r="T2225" t="str">
            <v>0</v>
          </cell>
        </row>
        <row r="2226">
          <cell r="T2226" t="str">
            <v>0</v>
          </cell>
        </row>
        <row r="2227">
          <cell r="T2227" t="str">
            <v>0</v>
          </cell>
        </row>
        <row r="2228">
          <cell r="T2228" t="str">
            <v>0</v>
          </cell>
        </row>
        <row r="2229">
          <cell r="T2229" t="str">
            <v>0</v>
          </cell>
        </row>
        <row r="2230">
          <cell r="T2230" t="str">
            <v>0</v>
          </cell>
        </row>
        <row r="2231">
          <cell r="T2231" t="str">
            <v>0</v>
          </cell>
        </row>
        <row r="2232">
          <cell r="T2232" t="str">
            <v>0</v>
          </cell>
        </row>
        <row r="2233">
          <cell r="T2233" t="str">
            <v>0</v>
          </cell>
        </row>
        <row r="2234">
          <cell r="T2234" t="str">
            <v>0</v>
          </cell>
        </row>
        <row r="2235">
          <cell r="T2235" t="str">
            <v>0</v>
          </cell>
        </row>
        <row r="2236">
          <cell r="T2236" t="str">
            <v>0</v>
          </cell>
        </row>
        <row r="2237">
          <cell r="T2237" t="str">
            <v>0</v>
          </cell>
        </row>
        <row r="2238">
          <cell r="T2238" t="str">
            <v>0</v>
          </cell>
        </row>
        <row r="2239">
          <cell r="T2239" t="str">
            <v>0</v>
          </cell>
        </row>
        <row r="2240">
          <cell r="T2240" t="str">
            <v>0</v>
          </cell>
        </row>
        <row r="2241">
          <cell r="T2241" t="str">
            <v>0</v>
          </cell>
        </row>
        <row r="2242">
          <cell r="T2242" t="str">
            <v>0</v>
          </cell>
        </row>
        <row r="2243">
          <cell r="T2243" t="str">
            <v>0</v>
          </cell>
        </row>
        <row r="2244">
          <cell r="T2244" t="str">
            <v>0</v>
          </cell>
        </row>
        <row r="2245">
          <cell r="T2245" t="str">
            <v>0</v>
          </cell>
        </row>
        <row r="2246">
          <cell r="T2246" t="str">
            <v>0</v>
          </cell>
        </row>
        <row r="2247">
          <cell r="T2247" t="str">
            <v>0</v>
          </cell>
        </row>
        <row r="2248">
          <cell r="T2248" t="str">
            <v>0</v>
          </cell>
        </row>
        <row r="2249">
          <cell r="T2249" t="str">
            <v>0</v>
          </cell>
        </row>
        <row r="2250">
          <cell r="T2250" t="str">
            <v>0</v>
          </cell>
        </row>
        <row r="2251">
          <cell r="T2251" t="str">
            <v>0</v>
          </cell>
        </row>
        <row r="2252">
          <cell r="T2252" t="str">
            <v>0</v>
          </cell>
        </row>
        <row r="2253">
          <cell r="T2253" t="str">
            <v>0</v>
          </cell>
        </row>
        <row r="2254">
          <cell r="T2254" t="str">
            <v>0</v>
          </cell>
        </row>
        <row r="2255">
          <cell r="T2255" t="str">
            <v>0</v>
          </cell>
        </row>
        <row r="2256">
          <cell r="T2256" t="str">
            <v>0</v>
          </cell>
        </row>
        <row r="2257">
          <cell r="T2257" t="str">
            <v>0</v>
          </cell>
        </row>
        <row r="2258">
          <cell r="T2258" t="str">
            <v>0</v>
          </cell>
        </row>
        <row r="2259">
          <cell r="T2259" t="str">
            <v>0</v>
          </cell>
        </row>
        <row r="2260">
          <cell r="T2260" t="str">
            <v>0</v>
          </cell>
        </row>
        <row r="2261">
          <cell r="T2261" t="str">
            <v>0</v>
          </cell>
        </row>
        <row r="2262">
          <cell r="T2262" t="str">
            <v>0</v>
          </cell>
        </row>
        <row r="2263">
          <cell r="T2263" t="str">
            <v>0</v>
          </cell>
        </row>
        <row r="2264">
          <cell r="T2264" t="str">
            <v>0</v>
          </cell>
        </row>
        <row r="2265">
          <cell r="T2265" t="str">
            <v>0</v>
          </cell>
        </row>
        <row r="2266">
          <cell r="T2266" t="str">
            <v>0</v>
          </cell>
        </row>
        <row r="2267">
          <cell r="T2267" t="str">
            <v>0</v>
          </cell>
        </row>
        <row r="2268">
          <cell r="T2268" t="str">
            <v>0</v>
          </cell>
        </row>
        <row r="2269">
          <cell r="T2269" t="str">
            <v>0</v>
          </cell>
        </row>
        <row r="2270">
          <cell r="T2270" t="str">
            <v>0</v>
          </cell>
        </row>
        <row r="2271">
          <cell r="T2271" t="str">
            <v>0</v>
          </cell>
        </row>
        <row r="2272">
          <cell r="T2272" t="str">
            <v>0</v>
          </cell>
        </row>
        <row r="2273">
          <cell r="T2273" t="str">
            <v>0</v>
          </cell>
        </row>
        <row r="2274">
          <cell r="T2274" t="str">
            <v>0</v>
          </cell>
        </row>
        <row r="2275">
          <cell r="T2275" t="str">
            <v>0</v>
          </cell>
        </row>
        <row r="2276">
          <cell r="T2276" t="str">
            <v>0</v>
          </cell>
        </row>
        <row r="2277">
          <cell r="T2277" t="str">
            <v>0</v>
          </cell>
        </row>
        <row r="2278">
          <cell r="T2278" t="str">
            <v>0</v>
          </cell>
        </row>
        <row r="2279">
          <cell r="T2279" t="str">
            <v>0</v>
          </cell>
        </row>
        <row r="2280">
          <cell r="T2280" t="str">
            <v>0</v>
          </cell>
        </row>
        <row r="2281">
          <cell r="T2281" t="str">
            <v>0</v>
          </cell>
        </row>
        <row r="2282">
          <cell r="T2282" t="str">
            <v>0</v>
          </cell>
        </row>
        <row r="2283">
          <cell r="T2283" t="str">
            <v>0</v>
          </cell>
        </row>
        <row r="2284">
          <cell r="T2284" t="str">
            <v>0</v>
          </cell>
        </row>
        <row r="2285">
          <cell r="T2285" t="str">
            <v>0</v>
          </cell>
        </row>
        <row r="2286">
          <cell r="T2286" t="str">
            <v>0</v>
          </cell>
        </row>
        <row r="2287">
          <cell r="T2287" t="str">
            <v>0</v>
          </cell>
        </row>
        <row r="2288">
          <cell r="T2288" t="str">
            <v>0</v>
          </cell>
        </row>
        <row r="2289">
          <cell r="T2289" t="str">
            <v>0</v>
          </cell>
        </row>
        <row r="2290">
          <cell r="T2290" t="str">
            <v>0</v>
          </cell>
        </row>
        <row r="2291">
          <cell r="T2291" t="str">
            <v>0</v>
          </cell>
        </row>
        <row r="2292">
          <cell r="T2292" t="str">
            <v>0</v>
          </cell>
        </row>
        <row r="2293">
          <cell r="T2293" t="str">
            <v>0</v>
          </cell>
        </row>
        <row r="2294">
          <cell r="T2294" t="str">
            <v>0</v>
          </cell>
        </row>
        <row r="2295">
          <cell r="T2295" t="str">
            <v>0</v>
          </cell>
        </row>
        <row r="2296">
          <cell r="T2296" t="str">
            <v>0</v>
          </cell>
        </row>
        <row r="2297">
          <cell r="T2297" t="str">
            <v>0</v>
          </cell>
        </row>
        <row r="2298">
          <cell r="T2298" t="str">
            <v>0</v>
          </cell>
        </row>
        <row r="2299">
          <cell r="T2299" t="str">
            <v>0</v>
          </cell>
        </row>
        <row r="2300">
          <cell r="T2300" t="str">
            <v>0</v>
          </cell>
        </row>
        <row r="2301">
          <cell r="T2301" t="str">
            <v>0</v>
          </cell>
        </row>
        <row r="2302">
          <cell r="T2302" t="str">
            <v>0</v>
          </cell>
        </row>
        <row r="2303">
          <cell r="T2303" t="str">
            <v>0</v>
          </cell>
        </row>
        <row r="2304">
          <cell r="T2304" t="str">
            <v>0</v>
          </cell>
        </row>
        <row r="2305">
          <cell r="T2305" t="str">
            <v>0</v>
          </cell>
        </row>
        <row r="2306">
          <cell r="T2306" t="str">
            <v>0</v>
          </cell>
        </row>
        <row r="2307">
          <cell r="T2307" t="str">
            <v>0</v>
          </cell>
        </row>
        <row r="2308">
          <cell r="T2308" t="str">
            <v>0</v>
          </cell>
        </row>
        <row r="2309">
          <cell r="T2309" t="str">
            <v>0</v>
          </cell>
        </row>
        <row r="2310">
          <cell r="T2310" t="str">
            <v>0</v>
          </cell>
        </row>
        <row r="2311">
          <cell r="T2311" t="str">
            <v>0</v>
          </cell>
        </row>
        <row r="2312">
          <cell r="T2312" t="str">
            <v>0</v>
          </cell>
        </row>
        <row r="2313">
          <cell r="T2313" t="str">
            <v>0</v>
          </cell>
        </row>
        <row r="2314">
          <cell r="T2314" t="str">
            <v>0</v>
          </cell>
        </row>
        <row r="2315">
          <cell r="T2315" t="str">
            <v>0</v>
          </cell>
        </row>
        <row r="2316">
          <cell r="T2316" t="str">
            <v>0</v>
          </cell>
        </row>
        <row r="2317">
          <cell r="T2317" t="str">
            <v>0</v>
          </cell>
        </row>
        <row r="2318">
          <cell r="T2318" t="str">
            <v>0</v>
          </cell>
        </row>
        <row r="2319">
          <cell r="T2319" t="str">
            <v>0</v>
          </cell>
        </row>
        <row r="2320">
          <cell r="T2320" t="str">
            <v>0</v>
          </cell>
        </row>
        <row r="2321">
          <cell r="T2321" t="str">
            <v>0</v>
          </cell>
        </row>
        <row r="2322">
          <cell r="T2322" t="str">
            <v>0</v>
          </cell>
        </row>
        <row r="2323">
          <cell r="T2323" t="str">
            <v>0</v>
          </cell>
        </row>
        <row r="2324">
          <cell r="T2324" t="str">
            <v>0</v>
          </cell>
        </row>
        <row r="2325">
          <cell r="T2325" t="str">
            <v>0</v>
          </cell>
        </row>
        <row r="2326">
          <cell r="T2326" t="str">
            <v>0</v>
          </cell>
        </row>
        <row r="2327">
          <cell r="T2327" t="str">
            <v>0</v>
          </cell>
        </row>
        <row r="2328">
          <cell r="T2328" t="str">
            <v>0</v>
          </cell>
        </row>
        <row r="2329">
          <cell r="T2329" t="str">
            <v>0</v>
          </cell>
        </row>
        <row r="2330">
          <cell r="T2330" t="str">
            <v>0</v>
          </cell>
        </row>
        <row r="2331">
          <cell r="T2331" t="str">
            <v>0</v>
          </cell>
        </row>
        <row r="2332">
          <cell r="T2332" t="str">
            <v>0</v>
          </cell>
        </row>
        <row r="2333">
          <cell r="T2333" t="str">
            <v>0</v>
          </cell>
        </row>
        <row r="2334">
          <cell r="T2334" t="str">
            <v>0</v>
          </cell>
        </row>
        <row r="2335">
          <cell r="T2335" t="str">
            <v>0</v>
          </cell>
        </row>
        <row r="2336">
          <cell r="T2336" t="str">
            <v>0</v>
          </cell>
        </row>
        <row r="2337">
          <cell r="T2337" t="str">
            <v>0</v>
          </cell>
        </row>
        <row r="2338">
          <cell r="T2338" t="str">
            <v>0</v>
          </cell>
        </row>
        <row r="2339">
          <cell r="T2339" t="str">
            <v>0</v>
          </cell>
        </row>
        <row r="2340">
          <cell r="T2340" t="str">
            <v>0</v>
          </cell>
        </row>
        <row r="2341">
          <cell r="T2341" t="str">
            <v>0</v>
          </cell>
        </row>
        <row r="2342">
          <cell r="T2342" t="str">
            <v>0</v>
          </cell>
        </row>
        <row r="2343">
          <cell r="T2343" t="str">
            <v>0</v>
          </cell>
        </row>
        <row r="2344">
          <cell r="T2344" t="str">
            <v>0</v>
          </cell>
        </row>
        <row r="2345">
          <cell r="T2345" t="str">
            <v>0</v>
          </cell>
        </row>
        <row r="2346">
          <cell r="T2346" t="str">
            <v>0</v>
          </cell>
        </row>
        <row r="2347">
          <cell r="T2347" t="str">
            <v>0</v>
          </cell>
        </row>
        <row r="2348">
          <cell r="T2348" t="str">
            <v>0</v>
          </cell>
        </row>
        <row r="2349">
          <cell r="T2349" t="str">
            <v>0</v>
          </cell>
        </row>
        <row r="2350">
          <cell r="T2350" t="str">
            <v>0</v>
          </cell>
        </row>
        <row r="2351">
          <cell r="T2351" t="str">
            <v>0</v>
          </cell>
        </row>
        <row r="2352">
          <cell r="T2352" t="str">
            <v>0</v>
          </cell>
        </row>
        <row r="2353">
          <cell r="T2353" t="str">
            <v>0</v>
          </cell>
        </row>
        <row r="2354">
          <cell r="T2354" t="str">
            <v>0</v>
          </cell>
        </row>
        <row r="2355">
          <cell r="T2355" t="str">
            <v>0</v>
          </cell>
        </row>
        <row r="2356">
          <cell r="T2356" t="str">
            <v>0</v>
          </cell>
        </row>
        <row r="2357">
          <cell r="T2357" t="str">
            <v>0</v>
          </cell>
        </row>
        <row r="2358">
          <cell r="T2358" t="str">
            <v>0</v>
          </cell>
        </row>
        <row r="2359">
          <cell r="T2359" t="str">
            <v>0</v>
          </cell>
        </row>
        <row r="2360">
          <cell r="T2360" t="str">
            <v>0</v>
          </cell>
        </row>
        <row r="2361">
          <cell r="T2361" t="str">
            <v>0</v>
          </cell>
        </row>
        <row r="2362">
          <cell r="T2362" t="str">
            <v>0</v>
          </cell>
        </row>
        <row r="2363">
          <cell r="T2363" t="str">
            <v>0</v>
          </cell>
        </row>
        <row r="2364">
          <cell r="T2364" t="str">
            <v>0</v>
          </cell>
        </row>
        <row r="2365">
          <cell r="T2365" t="str">
            <v>0</v>
          </cell>
        </row>
        <row r="2366">
          <cell r="T2366" t="str">
            <v>0</v>
          </cell>
        </row>
        <row r="2367">
          <cell r="T2367" t="str">
            <v>0</v>
          </cell>
        </row>
        <row r="2368">
          <cell r="T2368" t="str">
            <v>0</v>
          </cell>
        </row>
        <row r="2369">
          <cell r="T2369" t="str">
            <v>0</v>
          </cell>
        </row>
        <row r="2370">
          <cell r="T2370" t="str">
            <v>0</v>
          </cell>
        </row>
        <row r="2371">
          <cell r="T2371" t="str">
            <v>0</v>
          </cell>
        </row>
        <row r="2372">
          <cell r="T2372" t="str">
            <v>0</v>
          </cell>
        </row>
        <row r="2373">
          <cell r="T2373" t="str">
            <v>0</v>
          </cell>
        </row>
        <row r="2374">
          <cell r="T2374" t="str">
            <v>0</v>
          </cell>
        </row>
        <row r="2375">
          <cell r="T2375" t="str">
            <v>0</v>
          </cell>
        </row>
        <row r="2376">
          <cell r="T2376" t="str">
            <v>0</v>
          </cell>
        </row>
        <row r="2377">
          <cell r="T2377" t="str">
            <v>0</v>
          </cell>
        </row>
        <row r="2378">
          <cell r="T2378" t="str">
            <v>0</v>
          </cell>
        </row>
        <row r="2379">
          <cell r="T2379" t="str">
            <v>0</v>
          </cell>
        </row>
        <row r="2380">
          <cell r="T2380" t="str">
            <v>0</v>
          </cell>
        </row>
        <row r="2381">
          <cell r="T2381" t="str">
            <v>0</v>
          </cell>
        </row>
        <row r="2382">
          <cell r="T2382" t="str">
            <v>0</v>
          </cell>
        </row>
        <row r="2383">
          <cell r="T2383" t="str">
            <v>0</v>
          </cell>
        </row>
        <row r="2384">
          <cell r="T2384" t="str">
            <v>0</v>
          </cell>
        </row>
        <row r="2385">
          <cell r="T2385" t="str">
            <v>0</v>
          </cell>
        </row>
        <row r="2386">
          <cell r="T2386" t="str">
            <v>0</v>
          </cell>
        </row>
        <row r="2387">
          <cell r="T2387" t="str">
            <v>0</v>
          </cell>
        </row>
        <row r="2388">
          <cell r="T2388" t="str">
            <v>0</v>
          </cell>
        </row>
        <row r="2389">
          <cell r="T2389" t="str">
            <v>0</v>
          </cell>
        </row>
        <row r="2390">
          <cell r="T2390" t="str">
            <v>0</v>
          </cell>
        </row>
        <row r="2391">
          <cell r="T2391" t="str">
            <v>0</v>
          </cell>
        </row>
        <row r="2392">
          <cell r="T2392" t="str">
            <v>0</v>
          </cell>
        </row>
        <row r="2393">
          <cell r="T2393" t="str">
            <v>0</v>
          </cell>
        </row>
        <row r="2394">
          <cell r="T2394" t="str">
            <v>0</v>
          </cell>
        </row>
        <row r="2395">
          <cell r="T2395" t="str">
            <v>0</v>
          </cell>
        </row>
        <row r="2396">
          <cell r="T2396" t="str">
            <v>0</v>
          </cell>
        </row>
        <row r="2397">
          <cell r="T2397" t="str">
            <v>0</v>
          </cell>
        </row>
        <row r="2398">
          <cell r="T2398" t="str">
            <v>0</v>
          </cell>
        </row>
        <row r="2399">
          <cell r="T2399" t="str">
            <v>0</v>
          </cell>
        </row>
        <row r="2400">
          <cell r="T2400" t="str">
            <v>0</v>
          </cell>
        </row>
        <row r="2401">
          <cell r="T2401" t="str">
            <v>0</v>
          </cell>
        </row>
        <row r="2402">
          <cell r="T2402" t="str">
            <v>0</v>
          </cell>
        </row>
        <row r="2403">
          <cell r="T2403" t="str">
            <v>0</v>
          </cell>
        </row>
        <row r="2404">
          <cell r="T2404" t="str">
            <v>0</v>
          </cell>
        </row>
        <row r="2405">
          <cell r="T2405" t="str">
            <v>0</v>
          </cell>
        </row>
        <row r="2406">
          <cell r="T2406" t="str">
            <v>0</v>
          </cell>
        </row>
        <row r="2407">
          <cell r="T2407" t="str">
            <v>0</v>
          </cell>
        </row>
        <row r="2408">
          <cell r="T2408" t="str">
            <v>0</v>
          </cell>
        </row>
        <row r="2409">
          <cell r="T2409" t="str">
            <v>0</v>
          </cell>
        </row>
        <row r="2410">
          <cell r="T2410" t="str">
            <v>0</v>
          </cell>
        </row>
        <row r="2411">
          <cell r="T2411" t="str">
            <v>0</v>
          </cell>
        </row>
        <row r="2412">
          <cell r="T2412" t="str">
            <v>0</v>
          </cell>
        </row>
        <row r="2413">
          <cell r="T2413" t="str">
            <v>0</v>
          </cell>
        </row>
        <row r="2414">
          <cell r="T2414" t="str">
            <v>0</v>
          </cell>
        </row>
        <row r="2415">
          <cell r="T2415" t="str">
            <v>0</v>
          </cell>
        </row>
        <row r="2416">
          <cell r="T2416" t="str">
            <v>0</v>
          </cell>
        </row>
        <row r="2417">
          <cell r="T2417" t="str">
            <v>0</v>
          </cell>
        </row>
        <row r="2418">
          <cell r="T2418" t="str">
            <v>0</v>
          </cell>
        </row>
        <row r="2419">
          <cell r="T2419" t="str">
            <v>0</v>
          </cell>
        </row>
        <row r="2420">
          <cell r="T2420" t="str">
            <v>0</v>
          </cell>
        </row>
        <row r="2421">
          <cell r="T2421" t="str">
            <v>0</v>
          </cell>
        </row>
        <row r="2422">
          <cell r="T2422" t="str">
            <v>0</v>
          </cell>
        </row>
        <row r="2423">
          <cell r="T2423" t="str">
            <v>0</v>
          </cell>
        </row>
        <row r="2424">
          <cell r="T2424" t="str">
            <v>0</v>
          </cell>
        </row>
        <row r="2425">
          <cell r="T2425" t="str">
            <v>0</v>
          </cell>
        </row>
        <row r="2426">
          <cell r="T2426" t="str">
            <v>0</v>
          </cell>
        </row>
        <row r="2427">
          <cell r="T2427" t="str">
            <v>0</v>
          </cell>
        </row>
        <row r="2428">
          <cell r="T2428" t="str">
            <v>0</v>
          </cell>
        </row>
        <row r="2429">
          <cell r="T2429" t="str">
            <v>0</v>
          </cell>
        </row>
        <row r="2430">
          <cell r="T2430" t="str">
            <v>0</v>
          </cell>
        </row>
        <row r="2431">
          <cell r="T2431" t="str">
            <v>0</v>
          </cell>
        </row>
        <row r="2432">
          <cell r="T2432" t="str">
            <v>0</v>
          </cell>
        </row>
        <row r="2433">
          <cell r="T2433" t="str">
            <v>0</v>
          </cell>
        </row>
        <row r="2434">
          <cell r="T2434" t="str">
            <v>0</v>
          </cell>
        </row>
        <row r="2435">
          <cell r="T2435" t="str">
            <v>0</v>
          </cell>
        </row>
        <row r="2436">
          <cell r="T2436" t="str">
            <v>0</v>
          </cell>
        </row>
        <row r="2437">
          <cell r="T2437" t="str">
            <v>0</v>
          </cell>
        </row>
        <row r="2438">
          <cell r="T2438" t="str">
            <v>0</v>
          </cell>
        </row>
        <row r="2439">
          <cell r="T2439" t="str">
            <v>0</v>
          </cell>
        </row>
        <row r="2440">
          <cell r="T2440" t="str">
            <v>0</v>
          </cell>
        </row>
        <row r="2441">
          <cell r="T2441" t="str">
            <v>0</v>
          </cell>
        </row>
        <row r="2442">
          <cell r="T2442" t="str">
            <v>0</v>
          </cell>
        </row>
        <row r="2443">
          <cell r="T2443" t="str">
            <v>0</v>
          </cell>
        </row>
        <row r="2444">
          <cell r="T2444" t="str">
            <v>0</v>
          </cell>
        </row>
        <row r="2445">
          <cell r="T2445" t="str">
            <v>0</v>
          </cell>
        </row>
        <row r="2446">
          <cell r="T2446" t="str">
            <v>0</v>
          </cell>
        </row>
        <row r="2447">
          <cell r="T2447" t="str">
            <v>0</v>
          </cell>
        </row>
        <row r="2448">
          <cell r="T2448" t="str">
            <v>0</v>
          </cell>
        </row>
        <row r="2449">
          <cell r="T2449" t="str">
            <v>0</v>
          </cell>
        </row>
        <row r="2450">
          <cell r="T2450" t="str">
            <v>0</v>
          </cell>
        </row>
        <row r="2451">
          <cell r="T2451" t="str">
            <v>0</v>
          </cell>
        </row>
        <row r="2452">
          <cell r="T2452" t="str">
            <v>0</v>
          </cell>
        </row>
        <row r="2453">
          <cell r="T2453" t="str">
            <v>0</v>
          </cell>
        </row>
        <row r="2454">
          <cell r="T2454" t="str">
            <v>0</v>
          </cell>
        </row>
        <row r="2455">
          <cell r="T2455" t="str">
            <v>0</v>
          </cell>
        </row>
        <row r="2456">
          <cell r="T2456" t="str">
            <v>0</v>
          </cell>
        </row>
        <row r="2457">
          <cell r="T2457" t="str">
            <v>0</v>
          </cell>
        </row>
        <row r="2458">
          <cell r="T2458" t="str">
            <v>0</v>
          </cell>
        </row>
        <row r="2459">
          <cell r="T2459" t="str">
            <v>0</v>
          </cell>
        </row>
        <row r="2460">
          <cell r="T2460" t="str">
            <v>0</v>
          </cell>
        </row>
        <row r="2461">
          <cell r="T2461" t="str">
            <v>0</v>
          </cell>
        </row>
        <row r="2462">
          <cell r="T2462" t="str">
            <v>0</v>
          </cell>
        </row>
        <row r="2463">
          <cell r="T2463" t="str">
            <v>0</v>
          </cell>
        </row>
        <row r="2464">
          <cell r="T2464" t="str">
            <v>0</v>
          </cell>
        </row>
        <row r="2465">
          <cell r="T2465" t="str">
            <v>0</v>
          </cell>
        </row>
        <row r="2466">
          <cell r="T2466" t="str">
            <v>0</v>
          </cell>
        </row>
        <row r="2467">
          <cell r="T2467" t="str">
            <v>0</v>
          </cell>
        </row>
        <row r="2468">
          <cell r="T2468" t="str">
            <v>0</v>
          </cell>
        </row>
        <row r="2469">
          <cell r="T2469" t="str">
            <v>0</v>
          </cell>
        </row>
        <row r="2470">
          <cell r="T2470" t="str">
            <v>0</v>
          </cell>
        </row>
        <row r="2471">
          <cell r="T2471" t="str">
            <v>0</v>
          </cell>
        </row>
        <row r="2472">
          <cell r="T2472" t="str">
            <v>0</v>
          </cell>
        </row>
        <row r="2473">
          <cell r="T2473" t="str">
            <v>0</v>
          </cell>
        </row>
        <row r="2474">
          <cell r="T2474" t="str">
            <v>0</v>
          </cell>
        </row>
        <row r="2475">
          <cell r="T2475" t="str">
            <v>0</v>
          </cell>
        </row>
        <row r="2476">
          <cell r="T2476" t="str">
            <v>0</v>
          </cell>
        </row>
        <row r="2477">
          <cell r="T2477" t="str">
            <v>0</v>
          </cell>
        </row>
        <row r="2478">
          <cell r="T2478" t="str">
            <v>0</v>
          </cell>
        </row>
        <row r="2479">
          <cell r="T2479" t="str">
            <v>0</v>
          </cell>
        </row>
        <row r="2480">
          <cell r="T2480" t="str">
            <v>0</v>
          </cell>
        </row>
        <row r="2481">
          <cell r="T2481" t="str">
            <v>0</v>
          </cell>
        </row>
        <row r="2482">
          <cell r="T2482" t="str">
            <v>0</v>
          </cell>
        </row>
        <row r="2483">
          <cell r="T2483" t="str">
            <v>0</v>
          </cell>
        </row>
        <row r="2484">
          <cell r="T2484" t="str">
            <v>0</v>
          </cell>
        </row>
        <row r="2485">
          <cell r="T2485" t="str">
            <v>0</v>
          </cell>
        </row>
        <row r="2486">
          <cell r="T2486" t="str">
            <v>0</v>
          </cell>
        </row>
        <row r="2487">
          <cell r="T2487" t="str">
            <v>0</v>
          </cell>
        </row>
        <row r="2488">
          <cell r="T2488" t="str">
            <v>0</v>
          </cell>
        </row>
        <row r="2489">
          <cell r="T2489" t="str">
            <v>0</v>
          </cell>
        </row>
        <row r="2490">
          <cell r="T2490" t="str">
            <v>0</v>
          </cell>
        </row>
        <row r="2491">
          <cell r="T2491" t="str">
            <v>0</v>
          </cell>
        </row>
        <row r="2492">
          <cell r="T2492" t="str">
            <v>0</v>
          </cell>
        </row>
        <row r="2493">
          <cell r="T2493" t="str">
            <v>0</v>
          </cell>
        </row>
        <row r="2494">
          <cell r="T2494" t="str">
            <v>0</v>
          </cell>
        </row>
        <row r="2495">
          <cell r="T2495" t="str">
            <v>0</v>
          </cell>
        </row>
        <row r="2496">
          <cell r="T2496" t="str">
            <v>0</v>
          </cell>
        </row>
        <row r="2497">
          <cell r="T2497" t="str">
            <v>0</v>
          </cell>
        </row>
        <row r="2498">
          <cell r="T2498" t="str">
            <v>0</v>
          </cell>
        </row>
        <row r="2499">
          <cell r="T2499" t="str">
            <v>0</v>
          </cell>
        </row>
        <row r="2500">
          <cell r="T2500" t="str">
            <v>0</v>
          </cell>
        </row>
        <row r="2501">
          <cell r="T2501" t="str">
            <v>0</v>
          </cell>
        </row>
        <row r="2502">
          <cell r="T2502" t="str">
            <v>0</v>
          </cell>
        </row>
        <row r="2503">
          <cell r="T2503" t="str">
            <v>0</v>
          </cell>
        </row>
        <row r="2504">
          <cell r="T2504" t="str">
            <v>0</v>
          </cell>
        </row>
        <row r="2505">
          <cell r="T2505" t="str">
            <v>0</v>
          </cell>
        </row>
        <row r="2506">
          <cell r="T2506" t="str">
            <v>0</v>
          </cell>
        </row>
        <row r="2507">
          <cell r="T2507" t="str">
            <v>0</v>
          </cell>
        </row>
        <row r="2508">
          <cell r="T2508" t="str">
            <v>0</v>
          </cell>
        </row>
        <row r="2509">
          <cell r="T2509" t="str">
            <v>0</v>
          </cell>
        </row>
        <row r="2510">
          <cell r="T2510" t="str">
            <v>0</v>
          </cell>
        </row>
        <row r="2511">
          <cell r="T2511" t="str">
            <v>0</v>
          </cell>
        </row>
        <row r="2512">
          <cell r="T2512" t="str">
            <v>0</v>
          </cell>
        </row>
        <row r="2513">
          <cell r="T2513" t="str">
            <v>0</v>
          </cell>
        </row>
        <row r="2514">
          <cell r="T2514" t="str">
            <v>0</v>
          </cell>
        </row>
        <row r="2515">
          <cell r="T2515" t="str">
            <v>0</v>
          </cell>
        </row>
        <row r="2516">
          <cell r="T2516" t="str">
            <v>0</v>
          </cell>
        </row>
        <row r="2517">
          <cell r="T2517" t="str">
            <v>0</v>
          </cell>
        </row>
        <row r="2518">
          <cell r="T2518" t="str">
            <v>0</v>
          </cell>
        </row>
        <row r="2519">
          <cell r="T2519" t="str">
            <v>0</v>
          </cell>
        </row>
        <row r="2520">
          <cell r="T2520" t="str">
            <v>0</v>
          </cell>
        </row>
        <row r="2521">
          <cell r="T2521" t="str">
            <v>0</v>
          </cell>
        </row>
        <row r="2522">
          <cell r="T2522" t="str">
            <v>0</v>
          </cell>
        </row>
        <row r="2523">
          <cell r="T2523" t="str">
            <v>0</v>
          </cell>
        </row>
        <row r="2524">
          <cell r="T2524" t="str">
            <v>0</v>
          </cell>
        </row>
        <row r="2525">
          <cell r="T2525" t="str">
            <v>0</v>
          </cell>
        </row>
        <row r="2526">
          <cell r="T2526" t="str">
            <v>0</v>
          </cell>
        </row>
        <row r="2527">
          <cell r="T2527" t="str">
            <v>0</v>
          </cell>
        </row>
        <row r="2528">
          <cell r="T2528" t="str">
            <v>0</v>
          </cell>
        </row>
        <row r="2529">
          <cell r="T2529" t="str">
            <v>0</v>
          </cell>
        </row>
        <row r="2530">
          <cell r="T2530" t="str">
            <v>0</v>
          </cell>
        </row>
        <row r="2531">
          <cell r="T2531" t="str">
            <v>0</v>
          </cell>
        </row>
        <row r="2532">
          <cell r="T2532" t="str">
            <v>0</v>
          </cell>
        </row>
        <row r="2533">
          <cell r="T2533" t="str">
            <v>0</v>
          </cell>
        </row>
        <row r="2534">
          <cell r="T2534" t="str">
            <v>0</v>
          </cell>
        </row>
        <row r="2535">
          <cell r="T2535" t="str">
            <v>0</v>
          </cell>
        </row>
        <row r="2536">
          <cell r="T2536" t="str">
            <v>0</v>
          </cell>
        </row>
        <row r="2537">
          <cell r="T2537" t="str">
            <v>0</v>
          </cell>
        </row>
        <row r="2538">
          <cell r="T2538" t="str">
            <v>0</v>
          </cell>
        </row>
        <row r="2539">
          <cell r="T2539" t="str">
            <v>0</v>
          </cell>
        </row>
        <row r="2540">
          <cell r="T2540" t="str">
            <v>0</v>
          </cell>
        </row>
        <row r="2541">
          <cell r="T2541" t="str">
            <v>0</v>
          </cell>
        </row>
        <row r="2542">
          <cell r="T2542" t="str">
            <v>0</v>
          </cell>
        </row>
        <row r="2543">
          <cell r="T2543" t="str">
            <v>0</v>
          </cell>
        </row>
        <row r="2544">
          <cell r="T2544" t="str">
            <v>0</v>
          </cell>
        </row>
        <row r="2545">
          <cell r="T2545" t="str">
            <v>0</v>
          </cell>
        </row>
        <row r="2546">
          <cell r="T2546" t="str">
            <v>0</v>
          </cell>
        </row>
        <row r="2547">
          <cell r="T2547" t="str">
            <v>0</v>
          </cell>
        </row>
        <row r="2548">
          <cell r="T2548" t="str">
            <v>0</v>
          </cell>
        </row>
        <row r="2549">
          <cell r="T2549" t="str">
            <v>0</v>
          </cell>
        </row>
        <row r="2550">
          <cell r="T2550" t="str">
            <v>0</v>
          </cell>
        </row>
        <row r="2551">
          <cell r="T2551" t="str">
            <v>0</v>
          </cell>
        </row>
        <row r="2552">
          <cell r="T2552" t="str">
            <v>0</v>
          </cell>
        </row>
        <row r="2553">
          <cell r="T2553" t="str">
            <v>0</v>
          </cell>
        </row>
        <row r="2554">
          <cell r="T2554" t="str">
            <v>0</v>
          </cell>
        </row>
        <row r="2555">
          <cell r="T2555" t="str">
            <v>0</v>
          </cell>
        </row>
        <row r="2556">
          <cell r="T2556" t="str">
            <v>0</v>
          </cell>
        </row>
        <row r="2557">
          <cell r="T2557" t="str">
            <v>0</v>
          </cell>
        </row>
        <row r="2558">
          <cell r="T2558" t="str">
            <v>0</v>
          </cell>
        </row>
        <row r="2559">
          <cell r="T2559" t="str">
            <v>0</v>
          </cell>
        </row>
        <row r="2560">
          <cell r="T2560" t="str">
            <v>0</v>
          </cell>
        </row>
        <row r="2561">
          <cell r="T2561" t="str">
            <v>0</v>
          </cell>
        </row>
        <row r="2562">
          <cell r="T2562" t="str">
            <v>0</v>
          </cell>
        </row>
        <row r="2563">
          <cell r="T2563" t="str">
            <v>0</v>
          </cell>
        </row>
        <row r="2564">
          <cell r="T2564" t="str">
            <v>0</v>
          </cell>
        </row>
        <row r="2565">
          <cell r="T2565" t="str">
            <v>0</v>
          </cell>
        </row>
        <row r="2566">
          <cell r="T2566" t="str">
            <v>0</v>
          </cell>
        </row>
        <row r="2567">
          <cell r="T2567" t="str">
            <v>0</v>
          </cell>
        </row>
        <row r="2568">
          <cell r="T2568" t="str">
            <v>0</v>
          </cell>
        </row>
        <row r="2569">
          <cell r="T2569" t="str">
            <v>0</v>
          </cell>
        </row>
        <row r="2570">
          <cell r="T2570" t="str">
            <v>0</v>
          </cell>
        </row>
        <row r="2571">
          <cell r="T2571" t="str">
            <v>0</v>
          </cell>
        </row>
        <row r="2572">
          <cell r="T2572" t="str">
            <v>0</v>
          </cell>
        </row>
        <row r="2573">
          <cell r="T2573" t="str">
            <v>0</v>
          </cell>
        </row>
        <row r="2574">
          <cell r="T2574" t="str">
            <v>0</v>
          </cell>
        </row>
        <row r="2575">
          <cell r="T2575" t="str">
            <v>0</v>
          </cell>
        </row>
        <row r="2576">
          <cell r="T2576" t="str">
            <v>0</v>
          </cell>
        </row>
        <row r="2577">
          <cell r="T2577" t="str">
            <v>0</v>
          </cell>
        </row>
        <row r="2578">
          <cell r="T2578" t="str">
            <v>0</v>
          </cell>
        </row>
        <row r="2579">
          <cell r="T2579" t="str">
            <v>0</v>
          </cell>
        </row>
        <row r="2580">
          <cell r="T2580" t="str">
            <v>0</v>
          </cell>
        </row>
        <row r="2581">
          <cell r="T2581" t="str">
            <v>0</v>
          </cell>
        </row>
        <row r="2582">
          <cell r="T2582" t="str">
            <v>0</v>
          </cell>
        </row>
        <row r="2583">
          <cell r="T2583" t="str">
            <v>0</v>
          </cell>
        </row>
        <row r="2584">
          <cell r="T2584" t="str">
            <v>0</v>
          </cell>
        </row>
        <row r="2585">
          <cell r="T2585" t="str">
            <v>0</v>
          </cell>
        </row>
        <row r="2586">
          <cell r="T2586" t="str">
            <v>0</v>
          </cell>
        </row>
        <row r="2587">
          <cell r="T2587" t="str">
            <v>0</v>
          </cell>
        </row>
        <row r="2588">
          <cell r="T2588" t="str">
            <v>0</v>
          </cell>
        </row>
        <row r="2589">
          <cell r="T2589" t="str">
            <v>0</v>
          </cell>
        </row>
        <row r="2590">
          <cell r="T2590" t="str">
            <v>0</v>
          </cell>
        </row>
        <row r="2591">
          <cell r="T2591" t="str">
            <v>0</v>
          </cell>
        </row>
        <row r="2592">
          <cell r="T2592" t="str">
            <v>0</v>
          </cell>
        </row>
        <row r="2593">
          <cell r="T2593" t="str">
            <v>0</v>
          </cell>
        </row>
        <row r="2594">
          <cell r="T2594" t="str">
            <v>0</v>
          </cell>
        </row>
        <row r="2595">
          <cell r="T2595" t="str">
            <v>0</v>
          </cell>
        </row>
        <row r="2596">
          <cell r="T2596" t="str">
            <v>0</v>
          </cell>
        </row>
        <row r="2597">
          <cell r="T2597" t="str">
            <v>0</v>
          </cell>
        </row>
        <row r="2598">
          <cell r="T2598" t="str">
            <v>0</v>
          </cell>
        </row>
        <row r="2599">
          <cell r="T2599" t="str">
            <v>0</v>
          </cell>
        </row>
        <row r="2600">
          <cell r="T2600" t="str">
            <v>0</v>
          </cell>
        </row>
        <row r="2601">
          <cell r="T2601" t="str">
            <v>0</v>
          </cell>
        </row>
        <row r="2602">
          <cell r="T2602" t="str">
            <v>0</v>
          </cell>
        </row>
        <row r="2603">
          <cell r="T2603" t="str">
            <v>0</v>
          </cell>
        </row>
        <row r="2604">
          <cell r="T2604" t="str">
            <v>0</v>
          </cell>
        </row>
        <row r="2605">
          <cell r="T2605" t="str">
            <v>0</v>
          </cell>
        </row>
        <row r="2606">
          <cell r="T2606" t="str">
            <v>0</v>
          </cell>
        </row>
        <row r="2607">
          <cell r="T2607" t="str">
            <v>0</v>
          </cell>
        </row>
        <row r="2608">
          <cell r="T2608" t="str">
            <v>0</v>
          </cell>
        </row>
        <row r="2609">
          <cell r="T2609" t="str">
            <v>0</v>
          </cell>
        </row>
        <row r="2610">
          <cell r="T2610" t="str">
            <v>0</v>
          </cell>
        </row>
        <row r="2611">
          <cell r="T2611" t="str">
            <v>0</v>
          </cell>
        </row>
        <row r="2612">
          <cell r="T2612" t="str">
            <v>0</v>
          </cell>
        </row>
        <row r="2613">
          <cell r="T2613" t="str">
            <v>0</v>
          </cell>
        </row>
        <row r="2614">
          <cell r="T2614" t="str">
            <v>0</v>
          </cell>
        </row>
        <row r="2615">
          <cell r="T2615" t="str">
            <v>0</v>
          </cell>
        </row>
        <row r="2616">
          <cell r="T2616" t="str">
            <v>0</v>
          </cell>
        </row>
        <row r="2617">
          <cell r="T2617" t="str">
            <v>0</v>
          </cell>
        </row>
        <row r="2618">
          <cell r="T2618" t="str">
            <v>0</v>
          </cell>
        </row>
        <row r="2619">
          <cell r="T2619" t="str">
            <v>0</v>
          </cell>
        </row>
        <row r="2620">
          <cell r="T2620" t="str">
            <v>0</v>
          </cell>
        </row>
        <row r="2621">
          <cell r="T2621" t="str">
            <v>0</v>
          </cell>
        </row>
        <row r="2622">
          <cell r="T2622" t="str">
            <v>0</v>
          </cell>
        </row>
        <row r="2623">
          <cell r="T2623" t="str">
            <v>0</v>
          </cell>
        </row>
        <row r="2624">
          <cell r="T2624" t="str">
            <v>0</v>
          </cell>
        </row>
        <row r="2625">
          <cell r="T2625" t="str">
            <v>0</v>
          </cell>
        </row>
        <row r="2626">
          <cell r="T2626" t="str">
            <v>0</v>
          </cell>
        </row>
        <row r="2627">
          <cell r="T2627" t="str">
            <v>0</v>
          </cell>
        </row>
        <row r="2628">
          <cell r="T2628" t="str">
            <v>0</v>
          </cell>
        </row>
        <row r="2629">
          <cell r="T2629" t="str">
            <v>0</v>
          </cell>
        </row>
        <row r="2630">
          <cell r="T2630" t="str">
            <v>0</v>
          </cell>
        </row>
        <row r="2631">
          <cell r="T2631" t="str">
            <v>0</v>
          </cell>
        </row>
        <row r="2632">
          <cell r="T2632" t="str">
            <v>0</v>
          </cell>
        </row>
        <row r="2633">
          <cell r="T2633" t="str">
            <v>0</v>
          </cell>
        </row>
        <row r="2634">
          <cell r="T2634" t="str">
            <v>0</v>
          </cell>
        </row>
        <row r="2635">
          <cell r="T2635" t="str">
            <v>0</v>
          </cell>
        </row>
        <row r="2636">
          <cell r="T2636" t="str">
            <v>0</v>
          </cell>
        </row>
        <row r="2637">
          <cell r="T2637" t="str">
            <v>0</v>
          </cell>
        </row>
        <row r="2638">
          <cell r="T2638" t="str">
            <v>0</v>
          </cell>
        </row>
        <row r="2639">
          <cell r="T2639" t="str">
            <v>0</v>
          </cell>
        </row>
        <row r="2640">
          <cell r="T2640" t="str">
            <v>0</v>
          </cell>
        </row>
        <row r="2641">
          <cell r="T2641" t="str">
            <v>0</v>
          </cell>
        </row>
        <row r="2642">
          <cell r="T2642" t="str">
            <v>0</v>
          </cell>
        </row>
        <row r="2643">
          <cell r="T2643" t="str">
            <v>0</v>
          </cell>
        </row>
        <row r="2644">
          <cell r="T2644" t="str">
            <v>0</v>
          </cell>
        </row>
        <row r="2645">
          <cell r="T2645" t="str">
            <v>0</v>
          </cell>
        </row>
        <row r="2646">
          <cell r="T2646" t="str">
            <v>0</v>
          </cell>
        </row>
        <row r="2647">
          <cell r="T2647" t="str">
            <v>0</v>
          </cell>
        </row>
        <row r="2648">
          <cell r="T2648" t="str">
            <v>0</v>
          </cell>
        </row>
        <row r="2649">
          <cell r="T2649" t="str">
            <v>0</v>
          </cell>
        </row>
        <row r="2650">
          <cell r="T2650" t="str">
            <v>0</v>
          </cell>
        </row>
        <row r="2651">
          <cell r="T2651" t="str">
            <v>0</v>
          </cell>
        </row>
        <row r="2652">
          <cell r="T2652" t="str">
            <v>0</v>
          </cell>
        </row>
        <row r="2653">
          <cell r="T2653" t="str">
            <v>0</v>
          </cell>
        </row>
        <row r="2654">
          <cell r="T2654" t="str">
            <v>0</v>
          </cell>
        </row>
        <row r="2655">
          <cell r="T2655" t="str">
            <v>0</v>
          </cell>
        </row>
        <row r="2656">
          <cell r="T2656" t="str">
            <v>0</v>
          </cell>
        </row>
        <row r="2657">
          <cell r="T2657" t="str">
            <v>0</v>
          </cell>
        </row>
        <row r="2658">
          <cell r="T2658" t="str">
            <v>0</v>
          </cell>
        </row>
        <row r="2659">
          <cell r="T2659" t="str">
            <v>0</v>
          </cell>
        </row>
        <row r="2660">
          <cell r="T2660" t="str">
            <v>0</v>
          </cell>
        </row>
        <row r="2661">
          <cell r="T2661" t="str">
            <v>0</v>
          </cell>
        </row>
        <row r="2662">
          <cell r="T2662" t="str">
            <v>0</v>
          </cell>
        </row>
        <row r="2663">
          <cell r="T2663" t="str">
            <v>0</v>
          </cell>
        </row>
        <row r="2664">
          <cell r="T2664" t="str">
            <v>0</v>
          </cell>
        </row>
        <row r="2665">
          <cell r="T2665" t="str">
            <v>0</v>
          </cell>
        </row>
        <row r="2666">
          <cell r="T2666" t="str">
            <v>0</v>
          </cell>
        </row>
        <row r="2667">
          <cell r="T2667" t="str">
            <v>0</v>
          </cell>
        </row>
        <row r="2668">
          <cell r="T2668" t="str">
            <v>0</v>
          </cell>
        </row>
        <row r="2669">
          <cell r="T2669" t="str">
            <v>0</v>
          </cell>
        </row>
        <row r="2670">
          <cell r="T2670" t="str">
            <v>0</v>
          </cell>
        </row>
        <row r="2671">
          <cell r="T2671" t="str">
            <v>0</v>
          </cell>
        </row>
        <row r="2672">
          <cell r="T2672" t="str">
            <v>0</v>
          </cell>
        </row>
        <row r="2673">
          <cell r="T2673" t="str">
            <v>0</v>
          </cell>
        </row>
        <row r="2674">
          <cell r="T2674" t="str">
            <v>0</v>
          </cell>
        </row>
        <row r="2675">
          <cell r="T2675" t="str">
            <v>0</v>
          </cell>
        </row>
        <row r="2676">
          <cell r="T2676" t="str">
            <v>0</v>
          </cell>
        </row>
        <row r="2677">
          <cell r="T2677" t="str">
            <v>0</v>
          </cell>
        </row>
        <row r="2678">
          <cell r="T2678" t="str">
            <v>0</v>
          </cell>
        </row>
        <row r="2679">
          <cell r="T2679" t="str">
            <v>0</v>
          </cell>
        </row>
        <row r="2680">
          <cell r="T2680" t="str">
            <v>0</v>
          </cell>
        </row>
        <row r="2681">
          <cell r="T2681" t="str">
            <v>0</v>
          </cell>
        </row>
        <row r="2682">
          <cell r="T2682" t="str">
            <v>0</v>
          </cell>
        </row>
        <row r="2683">
          <cell r="T2683" t="str">
            <v>0</v>
          </cell>
        </row>
        <row r="2684">
          <cell r="T2684" t="str">
            <v>0</v>
          </cell>
        </row>
        <row r="2685">
          <cell r="T2685" t="str">
            <v>0</v>
          </cell>
        </row>
        <row r="2686">
          <cell r="T2686" t="str">
            <v>0</v>
          </cell>
        </row>
        <row r="2687">
          <cell r="T2687" t="str">
            <v>0</v>
          </cell>
        </row>
        <row r="2688">
          <cell r="T2688" t="str">
            <v>0</v>
          </cell>
        </row>
        <row r="2689">
          <cell r="T2689" t="str">
            <v>0</v>
          </cell>
        </row>
        <row r="2690">
          <cell r="T2690" t="str">
            <v>0</v>
          </cell>
        </row>
        <row r="2691">
          <cell r="T2691" t="str">
            <v>0</v>
          </cell>
        </row>
        <row r="2692">
          <cell r="T2692" t="str">
            <v>0</v>
          </cell>
        </row>
        <row r="2693">
          <cell r="T2693" t="str">
            <v>0</v>
          </cell>
        </row>
        <row r="2694">
          <cell r="T2694" t="str">
            <v>0</v>
          </cell>
        </row>
        <row r="2695">
          <cell r="T2695" t="str">
            <v>0</v>
          </cell>
        </row>
        <row r="2696">
          <cell r="T2696" t="str">
            <v>0</v>
          </cell>
        </row>
        <row r="2697">
          <cell r="T2697" t="str">
            <v>0</v>
          </cell>
        </row>
        <row r="2698">
          <cell r="T2698" t="str">
            <v>0</v>
          </cell>
        </row>
        <row r="2699">
          <cell r="T2699" t="str">
            <v>0</v>
          </cell>
        </row>
        <row r="2700">
          <cell r="T2700" t="str">
            <v>0</v>
          </cell>
        </row>
        <row r="2701">
          <cell r="T2701" t="str">
            <v>0</v>
          </cell>
        </row>
        <row r="2702">
          <cell r="T2702" t="str">
            <v>0</v>
          </cell>
        </row>
        <row r="2703">
          <cell r="T2703" t="str">
            <v>0</v>
          </cell>
        </row>
        <row r="2704">
          <cell r="T2704" t="str">
            <v>0</v>
          </cell>
        </row>
        <row r="2705">
          <cell r="T2705" t="str">
            <v>0</v>
          </cell>
        </row>
        <row r="2706">
          <cell r="T2706" t="str">
            <v>0</v>
          </cell>
        </row>
        <row r="2707">
          <cell r="T2707" t="str">
            <v>0</v>
          </cell>
        </row>
        <row r="2708">
          <cell r="T2708" t="str">
            <v>0</v>
          </cell>
        </row>
        <row r="2709">
          <cell r="T2709" t="str">
            <v>0</v>
          </cell>
        </row>
        <row r="2710">
          <cell r="T2710" t="str">
            <v>0</v>
          </cell>
        </row>
        <row r="2711">
          <cell r="T2711" t="str">
            <v>0</v>
          </cell>
        </row>
        <row r="2712">
          <cell r="T2712" t="str">
            <v>0</v>
          </cell>
        </row>
        <row r="2713">
          <cell r="T2713" t="str">
            <v>0</v>
          </cell>
        </row>
        <row r="2714">
          <cell r="T2714" t="str">
            <v>0</v>
          </cell>
        </row>
        <row r="2715">
          <cell r="T2715" t="str">
            <v>0</v>
          </cell>
        </row>
        <row r="2716">
          <cell r="T2716" t="str">
            <v>0</v>
          </cell>
        </row>
        <row r="2717">
          <cell r="T2717" t="str">
            <v>0</v>
          </cell>
        </row>
        <row r="2718">
          <cell r="T2718" t="str">
            <v>0</v>
          </cell>
        </row>
        <row r="2719">
          <cell r="T2719" t="str">
            <v>0</v>
          </cell>
        </row>
        <row r="2720">
          <cell r="T2720" t="str">
            <v>0</v>
          </cell>
        </row>
        <row r="2721">
          <cell r="T2721" t="str">
            <v>0</v>
          </cell>
        </row>
        <row r="2722">
          <cell r="T2722" t="str">
            <v>0</v>
          </cell>
        </row>
        <row r="2723">
          <cell r="T2723" t="str">
            <v>0</v>
          </cell>
        </row>
        <row r="2724">
          <cell r="T2724" t="str">
            <v>0</v>
          </cell>
        </row>
        <row r="2725">
          <cell r="T2725" t="str">
            <v>0</v>
          </cell>
        </row>
        <row r="2726">
          <cell r="T2726" t="str">
            <v>0</v>
          </cell>
        </row>
        <row r="2727">
          <cell r="T2727" t="str">
            <v>0</v>
          </cell>
        </row>
        <row r="2728">
          <cell r="T2728" t="str">
            <v>0</v>
          </cell>
        </row>
        <row r="2729">
          <cell r="T2729" t="str">
            <v>0</v>
          </cell>
        </row>
        <row r="2730">
          <cell r="T2730" t="str">
            <v>0</v>
          </cell>
        </row>
        <row r="2731">
          <cell r="T2731" t="str">
            <v>0</v>
          </cell>
        </row>
        <row r="2732">
          <cell r="T2732" t="str">
            <v>0</v>
          </cell>
        </row>
        <row r="2733">
          <cell r="T2733" t="str">
            <v>0</v>
          </cell>
        </row>
        <row r="2734">
          <cell r="T2734" t="str">
            <v>0</v>
          </cell>
        </row>
        <row r="2735">
          <cell r="T2735" t="str">
            <v>0</v>
          </cell>
        </row>
        <row r="2736">
          <cell r="T2736" t="str">
            <v>0</v>
          </cell>
        </row>
        <row r="2737">
          <cell r="T2737" t="str">
            <v>0</v>
          </cell>
        </row>
        <row r="2738">
          <cell r="T2738" t="str">
            <v>0</v>
          </cell>
        </row>
        <row r="2739">
          <cell r="T2739" t="str">
            <v>0</v>
          </cell>
        </row>
        <row r="2740">
          <cell r="T2740" t="str">
            <v>0</v>
          </cell>
        </row>
        <row r="2741">
          <cell r="T2741" t="str">
            <v>0</v>
          </cell>
        </row>
        <row r="2742">
          <cell r="T2742" t="str">
            <v>0</v>
          </cell>
        </row>
        <row r="2743">
          <cell r="T2743" t="str">
            <v>0</v>
          </cell>
        </row>
        <row r="2744">
          <cell r="T2744" t="str">
            <v>0</v>
          </cell>
        </row>
        <row r="2745">
          <cell r="T2745" t="str">
            <v>0</v>
          </cell>
        </row>
        <row r="2746">
          <cell r="T2746" t="str">
            <v>0</v>
          </cell>
        </row>
        <row r="2747">
          <cell r="T2747" t="str">
            <v>0</v>
          </cell>
        </row>
        <row r="2748">
          <cell r="T2748" t="str">
            <v>0</v>
          </cell>
        </row>
        <row r="2749">
          <cell r="T2749" t="str">
            <v>0</v>
          </cell>
        </row>
        <row r="2750">
          <cell r="T2750" t="str">
            <v>0</v>
          </cell>
        </row>
        <row r="2751">
          <cell r="T2751" t="str">
            <v>0</v>
          </cell>
        </row>
        <row r="2752">
          <cell r="T2752" t="str">
            <v>0</v>
          </cell>
        </row>
        <row r="2753">
          <cell r="T2753" t="str">
            <v>0</v>
          </cell>
        </row>
        <row r="2754">
          <cell r="T2754" t="str">
            <v>0</v>
          </cell>
        </row>
        <row r="2755">
          <cell r="T2755" t="str">
            <v>0</v>
          </cell>
        </row>
        <row r="2756">
          <cell r="T2756" t="str">
            <v>0</v>
          </cell>
        </row>
        <row r="2757">
          <cell r="T2757" t="str">
            <v>0</v>
          </cell>
        </row>
        <row r="2758">
          <cell r="T2758" t="str">
            <v>0</v>
          </cell>
        </row>
        <row r="2759">
          <cell r="T2759" t="str">
            <v>0</v>
          </cell>
        </row>
        <row r="2760">
          <cell r="T2760" t="str">
            <v>0</v>
          </cell>
        </row>
        <row r="2761">
          <cell r="T2761" t="str">
            <v>0</v>
          </cell>
        </row>
        <row r="2762">
          <cell r="T2762" t="str">
            <v>0</v>
          </cell>
        </row>
        <row r="2763">
          <cell r="T2763" t="str">
            <v>0</v>
          </cell>
        </row>
        <row r="2764">
          <cell r="T2764" t="str">
            <v>0</v>
          </cell>
        </row>
        <row r="2765">
          <cell r="T2765" t="str">
            <v>0</v>
          </cell>
        </row>
        <row r="2766">
          <cell r="T2766" t="str">
            <v>0</v>
          </cell>
        </row>
        <row r="2767">
          <cell r="T2767" t="str">
            <v>0</v>
          </cell>
        </row>
        <row r="2768">
          <cell r="T2768" t="str">
            <v>0</v>
          </cell>
        </row>
        <row r="2769">
          <cell r="T2769" t="str">
            <v>0</v>
          </cell>
        </row>
        <row r="2770">
          <cell r="T2770" t="str">
            <v>0</v>
          </cell>
        </row>
        <row r="2771">
          <cell r="T2771" t="str">
            <v>0</v>
          </cell>
        </row>
        <row r="2772">
          <cell r="T2772" t="str">
            <v>0</v>
          </cell>
        </row>
        <row r="2773">
          <cell r="T2773" t="str">
            <v>0</v>
          </cell>
        </row>
        <row r="2774">
          <cell r="T2774" t="str">
            <v>0</v>
          </cell>
        </row>
        <row r="2775">
          <cell r="T2775" t="str">
            <v>0</v>
          </cell>
        </row>
        <row r="2776">
          <cell r="T2776" t="str">
            <v>0</v>
          </cell>
        </row>
        <row r="2777">
          <cell r="T2777" t="str">
            <v>0</v>
          </cell>
        </row>
        <row r="2778">
          <cell r="T2778" t="str">
            <v>0</v>
          </cell>
        </row>
        <row r="2779">
          <cell r="T2779" t="str">
            <v>0</v>
          </cell>
        </row>
        <row r="2780">
          <cell r="T2780" t="str">
            <v>0</v>
          </cell>
        </row>
        <row r="2781">
          <cell r="T2781" t="str">
            <v>0</v>
          </cell>
        </row>
        <row r="2782">
          <cell r="T2782" t="str">
            <v>0</v>
          </cell>
        </row>
        <row r="2783">
          <cell r="T2783" t="str">
            <v>0</v>
          </cell>
        </row>
        <row r="2784">
          <cell r="T2784" t="str">
            <v>0</v>
          </cell>
        </row>
        <row r="2785">
          <cell r="T2785" t="str">
            <v>0</v>
          </cell>
        </row>
        <row r="2786">
          <cell r="T2786" t="str">
            <v>0</v>
          </cell>
        </row>
        <row r="2787">
          <cell r="T2787" t="str">
            <v>0</v>
          </cell>
        </row>
        <row r="2788">
          <cell r="T2788" t="str">
            <v>0</v>
          </cell>
        </row>
        <row r="2789">
          <cell r="T2789" t="str">
            <v>0</v>
          </cell>
        </row>
        <row r="2790">
          <cell r="T2790" t="str">
            <v>0</v>
          </cell>
        </row>
        <row r="2791">
          <cell r="T2791" t="str">
            <v>0</v>
          </cell>
        </row>
        <row r="2792">
          <cell r="T2792" t="str">
            <v>0</v>
          </cell>
        </row>
        <row r="2793">
          <cell r="T2793" t="str">
            <v>0</v>
          </cell>
        </row>
        <row r="2794">
          <cell r="T2794" t="str">
            <v>0</v>
          </cell>
        </row>
        <row r="2795">
          <cell r="T2795" t="str">
            <v>0</v>
          </cell>
        </row>
        <row r="2796">
          <cell r="T2796" t="str">
            <v>0</v>
          </cell>
        </row>
        <row r="2797">
          <cell r="T2797" t="str">
            <v>0</v>
          </cell>
        </row>
        <row r="2798">
          <cell r="T2798" t="str">
            <v>0</v>
          </cell>
        </row>
        <row r="2799">
          <cell r="T2799" t="str">
            <v>0</v>
          </cell>
        </row>
        <row r="2800">
          <cell r="T2800" t="str">
            <v>0</v>
          </cell>
        </row>
        <row r="2801">
          <cell r="T2801" t="str">
            <v>0</v>
          </cell>
        </row>
        <row r="2802">
          <cell r="T2802" t="str">
            <v>0</v>
          </cell>
        </row>
        <row r="2803">
          <cell r="T2803" t="str">
            <v>0</v>
          </cell>
        </row>
        <row r="2804">
          <cell r="T2804" t="str">
            <v>0</v>
          </cell>
        </row>
        <row r="2805">
          <cell r="T2805" t="str">
            <v>0</v>
          </cell>
        </row>
        <row r="2806">
          <cell r="T2806" t="str">
            <v>0</v>
          </cell>
        </row>
        <row r="2807">
          <cell r="T2807" t="str">
            <v>0</v>
          </cell>
        </row>
        <row r="2808">
          <cell r="T2808" t="str">
            <v>0</v>
          </cell>
        </row>
        <row r="2809">
          <cell r="T2809" t="str">
            <v>0</v>
          </cell>
        </row>
        <row r="2810">
          <cell r="T2810" t="str">
            <v>0</v>
          </cell>
        </row>
        <row r="2811">
          <cell r="T2811" t="str">
            <v>0</v>
          </cell>
        </row>
        <row r="2812">
          <cell r="T2812" t="str">
            <v>0</v>
          </cell>
        </row>
        <row r="2813">
          <cell r="T2813" t="str">
            <v>0</v>
          </cell>
        </row>
        <row r="2814">
          <cell r="T2814" t="str">
            <v>0</v>
          </cell>
        </row>
        <row r="2815">
          <cell r="T2815" t="str">
            <v>0</v>
          </cell>
        </row>
        <row r="2816">
          <cell r="T2816" t="str">
            <v>0</v>
          </cell>
        </row>
        <row r="2817">
          <cell r="T2817" t="str">
            <v>0</v>
          </cell>
        </row>
        <row r="2818">
          <cell r="T2818" t="str">
            <v>0</v>
          </cell>
        </row>
        <row r="2819">
          <cell r="T2819" t="str">
            <v>0</v>
          </cell>
        </row>
        <row r="2820">
          <cell r="T2820" t="str">
            <v>0</v>
          </cell>
        </row>
        <row r="2821">
          <cell r="T2821" t="str">
            <v>0</v>
          </cell>
        </row>
        <row r="2822">
          <cell r="T2822" t="str">
            <v>0</v>
          </cell>
        </row>
        <row r="2823">
          <cell r="T2823" t="str">
            <v>0</v>
          </cell>
        </row>
        <row r="2824">
          <cell r="T2824" t="str">
            <v>0</v>
          </cell>
        </row>
        <row r="2825">
          <cell r="T2825" t="str">
            <v>0</v>
          </cell>
        </row>
        <row r="2826">
          <cell r="T2826" t="str">
            <v>0</v>
          </cell>
        </row>
        <row r="2827">
          <cell r="T2827" t="str">
            <v>0</v>
          </cell>
        </row>
        <row r="2828">
          <cell r="T2828" t="str">
            <v>0</v>
          </cell>
        </row>
        <row r="2829">
          <cell r="T2829" t="str">
            <v>0</v>
          </cell>
        </row>
        <row r="2830">
          <cell r="T2830" t="str">
            <v>0</v>
          </cell>
        </row>
        <row r="2831">
          <cell r="T2831" t="str">
            <v>0</v>
          </cell>
        </row>
        <row r="2832">
          <cell r="T2832" t="str">
            <v>0</v>
          </cell>
        </row>
        <row r="2833">
          <cell r="T2833" t="str">
            <v>0</v>
          </cell>
        </row>
        <row r="2834">
          <cell r="T2834" t="str">
            <v>0</v>
          </cell>
        </row>
        <row r="2835">
          <cell r="T2835" t="str">
            <v>0</v>
          </cell>
        </row>
        <row r="2836">
          <cell r="T2836" t="str">
            <v>0</v>
          </cell>
        </row>
        <row r="2837">
          <cell r="T2837" t="str">
            <v>0</v>
          </cell>
        </row>
        <row r="2838">
          <cell r="T2838" t="str">
            <v>0</v>
          </cell>
        </row>
        <row r="2839">
          <cell r="T2839" t="str">
            <v>0</v>
          </cell>
        </row>
        <row r="2840">
          <cell r="T2840" t="str">
            <v>0</v>
          </cell>
        </row>
        <row r="2841">
          <cell r="T2841" t="str">
            <v>0</v>
          </cell>
        </row>
        <row r="2842">
          <cell r="T2842" t="str">
            <v>0</v>
          </cell>
        </row>
        <row r="2843">
          <cell r="T2843" t="str">
            <v>0</v>
          </cell>
        </row>
        <row r="2844">
          <cell r="T2844" t="str">
            <v>0</v>
          </cell>
        </row>
        <row r="2845">
          <cell r="T2845" t="str">
            <v>0</v>
          </cell>
        </row>
        <row r="2846">
          <cell r="T2846" t="str">
            <v>0</v>
          </cell>
        </row>
        <row r="2847">
          <cell r="T2847" t="str">
            <v>0</v>
          </cell>
        </row>
        <row r="2848">
          <cell r="T2848" t="str">
            <v>0</v>
          </cell>
        </row>
        <row r="2849">
          <cell r="T2849" t="str">
            <v>0</v>
          </cell>
        </row>
        <row r="2850">
          <cell r="T2850" t="str">
            <v>0</v>
          </cell>
        </row>
        <row r="2851">
          <cell r="T2851" t="str">
            <v>0</v>
          </cell>
        </row>
        <row r="2852">
          <cell r="T2852" t="str">
            <v>0</v>
          </cell>
        </row>
        <row r="2853">
          <cell r="T2853" t="str">
            <v>0</v>
          </cell>
        </row>
        <row r="2854">
          <cell r="T2854" t="str">
            <v>0</v>
          </cell>
        </row>
        <row r="2855">
          <cell r="T2855" t="str">
            <v>0</v>
          </cell>
        </row>
        <row r="2856">
          <cell r="T2856" t="str">
            <v>0</v>
          </cell>
        </row>
        <row r="2857">
          <cell r="T2857" t="str">
            <v>0</v>
          </cell>
        </row>
        <row r="2858">
          <cell r="T2858" t="str">
            <v>0</v>
          </cell>
        </row>
        <row r="2859">
          <cell r="T2859" t="str">
            <v>0</v>
          </cell>
        </row>
        <row r="2860">
          <cell r="T2860" t="str">
            <v>0</v>
          </cell>
        </row>
        <row r="2861">
          <cell r="T2861" t="str">
            <v>0</v>
          </cell>
        </row>
        <row r="2862">
          <cell r="T2862" t="str">
            <v>0</v>
          </cell>
        </row>
        <row r="2863">
          <cell r="T2863" t="str">
            <v>0</v>
          </cell>
        </row>
        <row r="2864">
          <cell r="T2864" t="str">
            <v>0</v>
          </cell>
        </row>
        <row r="2865">
          <cell r="T2865" t="str">
            <v>0</v>
          </cell>
        </row>
        <row r="2866">
          <cell r="T2866" t="str">
            <v>0</v>
          </cell>
        </row>
        <row r="2867">
          <cell r="T2867" t="str">
            <v>0</v>
          </cell>
        </row>
        <row r="2868">
          <cell r="T2868" t="str">
            <v>0</v>
          </cell>
        </row>
        <row r="2869">
          <cell r="T2869" t="str">
            <v>0</v>
          </cell>
        </row>
        <row r="2870">
          <cell r="T2870" t="str">
            <v>0</v>
          </cell>
        </row>
        <row r="2871">
          <cell r="T2871" t="str">
            <v>0</v>
          </cell>
        </row>
        <row r="2872">
          <cell r="T2872" t="str">
            <v>0</v>
          </cell>
        </row>
        <row r="2873">
          <cell r="T2873" t="str">
            <v>0</v>
          </cell>
        </row>
        <row r="2874">
          <cell r="T2874" t="str">
            <v>0</v>
          </cell>
        </row>
        <row r="2875">
          <cell r="T2875" t="str">
            <v>0</v>
          </cell>
        </row>
        <row r="2876">
          <cell r="T2876" t="str">
            <v>0</v>
          </cell>
        </row>
        <row r="2877">
          <cell r="T2877" t="str">
            <v>0</v>
          </cell>
        </row>
        <row r="2878">
          <cell r="T2878" t="str">
            <v>0</v>
          </cell>
        </row>
        <row r="2879">
          <cell r="T2879" t="str">
            <v>0</v>
          </cell>
        </row>
        <row r="2880">
          <cell r="T2880" t="str">
            <v>0</v>
          </cell>
        </row>
        <row r="2881">
          <cell r="T2881" t="str">
            <v>0</v>
          </cell>
        </row>
        <row r="2882">
          <cell r="T2882" t="str">
            <v>0</v>
          </cell>
        </row>
        <row r="2883">
          <cell r="T2883" t="str">
            <v>0</v>
          </cell>
        </row>
        <row r="2884">
          <cell r="T2884" t="str">
            <v>0</v>
          </cell>
        </row>
        <row r="2885">
          <cell r="T2885" t="str">
            <v>0</v>
          </cell>
        </row>
        <row r="2886">
          <cell r="T2886" t="str">
            <v>0</v>
          </cell>
        </row>
        <row r="2887">
          <cell r="T2887" t="str">
            <v>0</v>
          </cell>
        </row>
        <row r="2888">
          <cell r="T2888" t="str">
            <v>0</v>
          </cell>
        </row>
        <row r="2889">
          <cell r="T2889" t="str">
            <v>0</v>
          </cell>
        </row>
        <row r="2890">
          <cell r="T2890" t="str">
            <v>0</v>
          </cell>
        </row>
        <row r="2891">
          <cell r="T2891" t="str">
            <v>0</v>
          </cell>
        </row>
        <row r="2892">
          <cell r="T2892" t="str">
            <v>0</v>
          </cell>
        </row>
        <row r="2893">
          <cell r="T2893" t="str">
            <v>0</v>
          </cell>
        </row>
        <row r="2894">
          <cell r="T2894" t="str">
            <v>0</v>
          </cell>
        </row>
        <row r="2895">
          <cell r="T2895" t="str">
            <v>0</v>
          </cell>
        </row>
        <row r="2896">
          <cell r="T2896" t="str">
            <v>0</v>
          </cell>
        </row>
        <row r="2897">
          <cell r="T2897" t="str">
            <v>0</v>
          </cell>
        </row>
        <row r="2898">
          <cell r="T2898" t="str">
            <v>0</v>
          </cell>
        </row>
        <row r="2899">
          <cell r="T2899" t="str">
            <v>0</v>
          </cell>
        </row>
        <row r="2900">
          <cell r="T2900" t="str">
            <v>0</v>
          </cell>
        </row>
        <row r="2901">
          <cell r="T2901" t="str">
            <v>0</v>
          </cell>
        </row>
        <row r="2902">
          <cell r="T2902" t="str">
            <v>0</v>
          </cell>
        </row>
        <row r="2903">
          <cell r="T2903" t="str">
            <v>0</v>
          </cell>
        </row>
        <row r="2904">
          <cell r="T2904" t="str">
            <v>0</v>
          </cell>
        </row>
        <row r="2905">
          <cell r="T2905" t="str">
            <v>0</v>
          </cell>
        </row>
        <row r="2906">
          <cell r="T2906" t="str">
            <v>0</v>
          </cell>
        </row>
        <row r="2907">
          <cell r="T2907" t="str">
            <v>0</v>
          </cell>
        </row>
        <row r="2908">
          <cell r="T2908" t="str">
            <v>0</v>
          </cell>
        </row>
        <row r="2909">
          <cell r="T2909" t="str">
            <v>0</v>
          </cell>
        </row>
        <row r="2910">
          <cell r="T2910" t="str">
            <v>0</v>
          </cell>
        </row>
        <row r="2911">
          <cell r="T2911" t="str">
            <v>0</v>
          </cell>
        </row>
        <row r="2912">
          <cell r="T2912" t="str">
            <v>0</v>
          </cell>
        </row>
        <row r="2913">
          <cell r="T2913" t="str">
            <v>0</v>
          </cell>
        </row>
        <row r="2914">
          <cell r="T2914" t="str">
            <v>0</v>
          </cell>
        </row>
        <row r="2915">
          <cell r="T2915" t="str">
            <v>0</v>
          </cell>
        </row>
        <row r="2916">
          <cell r="T2916" t="str">
            <v>0</v>
          </cell>
        </row>
        <row r="2917">
          <cell r="T2917" t="str">
            <v>0</v>
          </cell>
        </row>
        <row r="2918">
          <cell r="T2918" t="str">
            <v>0</v>
          </cell>
        </row>
        <row r="2919">
          <cell r="T2919" t="str">
            <v>0</v>
          </cell>
        </row>
        <row r="2920">
          <cell r="T2920" t="str">
            <v>0</v>
          </cell>
        </row>
        <row r="2921">
          <cell r="T2921" t="str">
            <v>0</v>
          </cell>
        </row>
        <row r="2922">
          <cell r="T2922" t="str">
            <v>0</v>
          </cell>
        </row>
        <row r="2923">
          <cell r="T2923" t="str">
            <v>0</v>
          </cell>
        </row>
        <row r="2924">
          <cell r="T2924" t="str">
            <v>0</v>
          </cell>
        </row>
        <row r="2925">
          <cell r="T2925" t="str">
            <v>0</v>
          </cell>
        </row>
        <row r="2926">
          <cell r="T2926" t="str">
            <v>0</v>
          </cell>
        </row>
        <row r="2927">
          <cell r="T2927" t="str">
            <v>0</v>
          </cell>
        </row>
        <row r="2928">
          <cell r="T2928" t="str">
            <v>0</v>
          </cell>
        </row>
        <row r="2929">
          <cell r="T2929" t="str">
            <v>0</v>
          </cell>
        </row>
        <row r="2930">
          <cell r="T2930" t="str">
            <v>0</v>
          </cell>
        </row>
        <row r="2931">
          <cell r="T2931" t="str">
            <v>0</v>
          </cell>
        </row>
        <row r="2932">
          <cell r="T2932" t="str">
            <v>0</v>
          </cell>
        </row>
        <row r="2933">
          <cell r="T2933" t="str">
            <v>0</v>
          </cell>
        </row>
        <row r="2934">
          <cell r="T2934" t="str">
            <v>0</v>
          </cell>
        </row>
        <row r="2935">
          <cell r="T2935" t="str">
            <v>0</v>
          </cell>
        </row>
        <row r="2936">
          <cell r="T2936" t="str">
            <v>0</v>
          </cell>
        </row>
        <row r="2937">
          <cell r="T2937" t="str">
            <v>0</v>
          </cell>
        </row>
        <row r="2938">
          <cell r="T2938" t="str">
            <v>0</v>
          </cell>
        </row>
        <row r="2939">
          <cell r="T2939" t="str">
            <v>0</v>
          </cell>
        </row>
        <row r="2940">
          <cell r="T2940" t="str">
            <v>0</v>
          </cell>
        </row>
        <row r="2941">
          <cell r="T2941" t="str">
            <v>0</v>
          </cell>
        </row>
        <row r="2942">
          <cell r="T2942" t="str">
            <v>0</v>
          </cell>
        </row>
        <row r="2943">
          <cell r="T2943" t="str">
            <v>0</v>
          </cell>
        </row>
        <row r="2944">
          <cell r="T2944" t="str">
            <v>0</v>
          </cell>
        </row>
        <row r="2945">
          <cell r="T2945" t="str">
            <v>0</v>
          </cell>
        </row>
        <row r="2946">
          <cell r="T2946" t="str">
            <v>0</v>
          </cell>
        </row>
        <row r="2947">
          <cell r="T2947" t="str">
            <v>0</v>
          </cell>
        </row>
        <row r="2948">
          <cell r="T2948" t="str">
            <v>0</v>
          </cell>
        </row>
        <row r="2949">
          <cell r="T2949" t="str">
            <v>0</v>
          </cell>
        </row>
        <row r="2950">
          <cell r="T2950" t="str">
            <v>0</v>
          </cell>
        </row>
        <row r="2951">
          <cell r="T2951" t="str">
            <v>0</v>
          </cell>
        </row>
        <row r="2952">
          <cell r="T2952" t="str">
            <v>0</v>
          </cell>
        </row>
        <row r="2953">
          <cell r="T2953" t="str">
            <v>0</v>
          </cell>
        </row>
        <row r="2954">
          <cell r="T2954" t="str">
            <v>0</v>
          </cell>
        </row>
        <row r="2955">
          <cell r="T2955" t="str">
            <v>0</v>
          </cell>
        </row>
        <row r="2956">
          <cell r="T2956" t="str">
            <v>0</v>
          </cell>
        </row>
        <row r="2957">
          <cell r="T2957" t="str">
            <v>0</v>
          </cell>
        </row>
        <row r="2958">
          <cell r="T2958" t="str">
            <v>0</v>
          </cell>
        </row>
        <row r="2959">
          <cell r="T2959" t="str">
            <v>0</v>
          </cell>
        </row>
        <row r="2960">
          <cell r="T2960" t="str">
            <v>0</v>
          </cell>
        </row>
        <row r="2961">
          <cell r="T2961" t="str">
            <v>0</v>
          </cell>
        </row>
        <row r="2962">
          <cell r="T2962" t="str">
            <v>0</v>
          </cell>
        </row>
        <row r="2963">
          <cell r="T2963" t="str">
            <v>0</v>
          </cell>
        </row>
        <row r="2964">
          <cell r="T2964" t="str">
            <v>0</v>
          </cell>
        </row>
        <row r="2965">
          <cell r="T2965" t="str">
            <v>0</v>
          </cell>
        </row>
        <row r="2966">
          <cell r="T2966" t="str">
            <v>0</v>
          </cell>
        </row>
        <row r="2967">
          <cell r="T2967" t="str">
            <v>0</v>
          </cell>
        </row>
        <row r="2968">
          <cell r="T2968" t="str">
            <v>0</v>
          </cell>
        </row>
        <row r="2969">
          <cell r="T2969" t="str">
            <v>0</v>
          </cell>
        </row>
        <row r="2970">
          <cell r="T2970" t="str">
            <v>0</v>
          </cell>
        </row>
        <row r="2971">
          <cell r="T2971" t="str">
            <v>0</v>
          </cell>
        </row>
        <row r="2972">
          <cell r="T2972" t="str">
            <v>0</v>
          </cell>
        </row>
        <row r="2973">
          <cell r="T2973" t="str">
            <v>0</v>
          </cell>
        </row>
        <row r="2974">
          <cell r="T2974" t="str">
            <v>0</v>
          </cell>
        </row>
        <row r="2975">
          <cell r="T2975" t="str">
            <v>0</v>
          </cell>
        </row>
        <row r="2976">
          <cell r="T2976" t="str">
            <v>0</v>
          </cell>
        </row>
        <row r="2977">
          <cell r="T2977" t="str">
            <v>0</v>
          </cell>
        </row>
        <row r="2978">
          <cell r="T2978" t="str">
            <v>0</v>
          </cell>
        </row>
        <row r="2979">
          <cell r="T2979" t="str">
            <v>0</v>
          </cell>
        </row>
        <row r="2980">
          <cell r="T2980" t="str">
            <v>0</v>
          </cell>
        </row>
        <row r="2981">
          <cell r="T2981" t="str">
            <v>0</v>
          </cell>
        </row>
        <row r="2982">
          <cell r="T2982" t="str">
            <v>0</v>
          </cell>
        </row>
        <row r="2983">
          <cell r="T2983" t="str">
            <v>0</v>
          </cell>
        </row>
        <row r="2984">
          <cell r="T2984" t="str">
            <v>0</v>
          </cell>
        </row>
        <row r="2985">
          <cell r="T2985" t="str">
            <v>0</v>
          </cell>
        </row>
        <row r="2986">
          <cell r="T2986" t="str">
            <v>0</v>
          </cell>
        </row>
        <row r="2987">
          <cell r="T2987" t="str">
            <v>0</v>
          </cell>
        </row>
        <row r="2988">
          <cell r="T2988" t="str">
            <v>0</v>
          </cell>
        </row>
        <row r="2989">
          <cell r="T2989" t="str">
            <v>0</v>
          </cell>
        </row>
        <row r="2990">
          <cell r="T2990" t="str">
            <v>0</v>
          </cell>
        </row>
        <row r="2991">
          <cell r="T2991" t="str">
            <v>0</v>
          </cell>
        </row>
        <row r="2992">
          <cell r="T2992" t="str">
            <v>0</v>
          </cell>
        </row>
        <row r="2993">
          <cell r="T2993" t="str">
            <v>0</v>
          </cell>
        </row>
        <row r="2994">
          <cell r="T2994" t="str">
            <v>0</v>
          </cell>
        </row>
        <row r="2995">
          <cell r="T2995" t="str">
            <v>0</v>
          </cell>
        </row>
        <row r="2996">
          <cell r="T2996" t="str">
            <v>0</v>
          </cell>
        </row>
        <row r="2997">
          <cell r="T2997" t="str">
            <v>0</v>
          </cell>
        </row>
        <row r="2998">
          <cell r="T2998" t="str">
            <v>0</v>
          </cell>
        </row>
        <row r="2999">
          <cell r="T2999" t="str">
            <v>0</v>
          </cell>
        </row>
        <row r="3000">
          <cell r="T3000" t="str">
            <v>0</v>
          </cell>
        </row>
        <row r="3001">
          <cell r="T3001" t="str">
            <v>0</v>
          </cell>
        </row>
        <row r="3002">
          <cell r="T3002" t="str">
            <v>0</v>
          </cell>
        </row>
        <row r="3003">
          <cell r="T3003" t="str">
            <v>0</v>
          </cell>
        </row>
        <row r="3004">
          <cell r="T3004" t="str">
            <v>0</v>
          </cell>
        </row>
        <row r="3005">
          <cell r="T3005" t="str">
            <v>0</v>
          </cell>
        </row>
        <row r="3006">
          <cell r="T3006" t="str">
            <v>0</v>
          </cell>
        </row>
        <row r="3007">
          <cell r="T3007" t="str">
            <v>0</v>
          </cell>
        </row>
        <row r="3008">
          <cell r="T3008" t="str">
            <v>0</v>
          </cell>
        </row>
        <row r="3009">
          <cell r="T3009" t="str">
            <v>0</v>
          </cell>
        </row>
        <row r="3010">
          <cell r="T3010" t="str">
            <v>0</v>
          </cell>
        </row>
        <row r="3011">
          <cell r="T3011" t="str">
            <v>0</v>
          </cell>
        </row>
        <row r="3012">
          <cell r="T3012" t="str">
            <v>0</v>
          </cell>
        </row>
        <row r="3013">
          <cell r="T3013" t="str">
            <v>0</v>
          </cell>
        </row>
        <row r="3014">
          <cell r="T3014" t="str">
            <v>0</v>
          </cell>
        </row>
        <row r="3015">
          <cell r="T3015" t="str">
            <v>0</v>
          </cell>
        </row>
        <row r="3016">
          <cell r="T3016" t="str">
            <v>0</v>
          </cell>
        </row>
        <row r="3017">
          <cell r="T3017" t="str">
            <v>0</v>
          </cell>
        </row>
        <row r="3018">
          <cell r="T3018" t="str">
            <v>0</v>
          </cell>
        </row>
        <row r="3019">
          <cell r="T3019" t="str">
            <v>0</v>
          </cell>
        </row>
        <row r="3020">
          <cell r="T3020" t="str">
            <v>0</v>
          </cell>
        </row>
        <row r="3021">
          <cell r="T3021" t="str">
            <v>0</v>
          </cell>
        </row>
        <row r="3022">
          <cell r="T3022" t="str">
            <v>0</v>
          </cell>
        </row>
        <row r="3023">
          <cell r="T3023" t="str">
            <v>0</v>
          </cell>
        </row>
        <row r="3024">
          <cell r="T3024" t="str">
            <v>0</v>
          </cell>
        </row>
        <row r="3025">
          <cell r="T3025" t="str">
            <v>0</v>
          </cell>
        </row>
        <row r="3026">
          <cell r="T3026" t="str">
            <v>0</v>
          </cell>
        </row>
        <row r="3027">
          <cell r="T3027" t="str">
            <v>0</v>
          </cell>
        </row>
        <row r="3028">
          <cell r="T3028" t="str">
            <v>0</v>
          </cell>
        </row>
        <row r="3029">
          <cell r="T3029" t="str">
            <v>0</v>
          </cell>
        </row>
        <row r="3030">
          <cell r="T3030" t="str">
            <v>0</v>
          </cell>
        </row>
        <row r="3031">
          <cell r="T3031" t="str">
            <v>0</v>
          </cell>
        </row>
        <row r="3032">
          <cell r="T3032" t="str">
            <v>0</v>
          </cell>
        </row>
        <row r="3033">
          <cell r="T3033" t="str">
            <v>0</v>
          </cell>
        </row>
        <row r="3034">
          <cell r="T3034" t="str">
            <v>0</v>
          </cell>
        </row>
        <row r="3035">
          <cell r="T3035" t="str">
            <v>0</v>
          </cell>
        </row>
        <row r="3036">
          <cell r="T3036" t="str">
            <v>0</v>
          </cell>
        </row>
        <row r="3037">
          <cell r="T3037" t="str">
            <v>0</v>
          </cell>
        </row>
        <row r="3038">
          <cell r="T3038" t="str">
            <v>0</v>
          </cell>
        </row>
        <row r="3039">
          <cell r="T3039" t="str">
            <v>0</v>
          </cell>
        </row>
        <row r="3040">
          <cell r="T3040" t="str">
            <v>0</v>
          </cell>
        </row>
        <row r="3041">
          <cell r="T3041" t="str">
            <v>0</v>
          </cell>
        </row>
        <row r="3042">
          <cell r="T3042" t="str">
            <v>0</v>
          </cell>
        </row>
        <row r="3043">
          <cell r="T3043" t="str">
            <v>0</v>
          </cell>
        </row>
        <row r="3044">
          <cell r="T3044" t="str">
            <v>0</v>
          </cell>
        </row>
        <row r="3045">
          <cell r="T3045" t="str">
            <v>0</v>
          </cell>
        </row>
        <row r="3046">
          <cell r="T3046" t="str">
            <v>0</v>
          </cell>
        </row>
        <row r="3047">
          <cell r="T3047" t="str">
            <v>0</v>
          </cell>
        </row>
        <row r="3048">
          <cell r="T3048" t="str">
            <v>0</v>
          </cell>
        </row>
        <row r="3049">
          <cell r="T3049" t="str">
            <v>0</v>
          </cell>
        </row>
        <row r="3050">
          <cell r="T3050" t="str">
            <v>0</v>
          </cell>
        </row>
        <row r="3051">
          <cell r="T3051" t="str">
            <v>0</v>
          </cell>
        </row>
        <row r="3052">
          <cell r="T3052" t="str">
            <v>0</v>
          </cell>
        </row>
        <row r="3053">
          <cell r="T3053" t="str">
            <v>0</v>
          </cell>
        </row>
        <row r="3054">
          <cell r="T3054" t="str">
            <v>0</v>
          </cell>
        </row>
        <row r="3055">
          <cell r="T3055" t="str">
            <v>0</v>
          </cell>
        </row>
        <row r="3056">
          <cell r="T3056" t="str">
            <v>0</v>
          </cell>
        </row>
        <row r="3057">
          <cell r="T3057" t="str">
            <v>0</v>
          </cell>
        </row>
        <row r="3058">
          <cell r="T3058" t="str">
            <v>0</v>
          </cell>
        </row>
        <row r="3059">
          <cell r="T3059" t="str">
            <v>0</v>
          </cell>
        </row>
        <row r="3060">
          <cell r="T3060" t="str">
            <v>0</v>
          </cell>
        </row>
        <row r="3061">
          <cell r="T3061" t="str">
            <v>0</v>
          </cell>
        </row>
        <row r="3062">
          <cell r="T3062" t="str">
            <v>0</v>
          </cell>
        </row>
        <row r="3063">
          <cell r="T3063" t="str">
            <v>0</v>
          </cell>
        </row>
        <row r="3064">
          <cell r="T3064" t="str">
            <v>0</v>
          </cell>
        </row>
        <row r="3065">
          <cell r="T3065" t="str">
            <v>0</v>
          </cell>
        </row>
        <row r="3066">
          <cell r="T3066" t="str">
            <v>0</v>
          </cell>
        </row>
        <row r="3067">
          <cell r="T3067" t="str">
            <v>0</v>
          </cell>
        </row>
        <row r="3068">
          <cell r="T3068" t="str">
            <v>0</v>
          </cell>
        </row>
        <row r="3069">
          <cell r="T3069" t="str">
            <v>0</v>
          </cell>
        </row>
        <row r="3070">
          <cell r="T3070" t="str">
            <v>0</v>
          </cell>
        </row>
        <row r="3071">
          <cell r="T3071" t="str">
            <v>0</v>
          </cell>
        </row>
        <row r="3072">
          <cell r="T3072" t="str">
            <v>0</v>
          </cell>
        </row>
        <row r="3073">
          <cell r="T3073" t="str">
            <v>0</v>
          </cell>
        </row>
        <row r="3074">
          <cell r="T3074" t="str">
            <v>0</v>
          </cell>
        </row>
        <row r="3075">
          <cell r="T3075" t="str">
            <v>0</v>
          </cell>
        </row>
        <row r="3076">
          <cell r="T3076" t="str">
            <v>0</v>
          </cell>
        </row>
        <row r="3077">
          <cell r="T3077" t="str">
            <v>0</v>
          </cell>
        </row>
        <row r="3078">
          <cell r="T3078" t="str">
            <v>0</v>
          </cell>
        </row>
        <row r="3079">
          <cell r="T3079" t="str">
            <v>0</v>
          </cell>
        </row>
        <row r="3080">
          <cell r="T3080" t="str">
            <v>0</v>
          </cell>
        </row>
        <row r="3081">
          <cell r="T3081" t="str">
            <v>0</v>
          </cell>
        </row>
        <row r="3082">
          <cell r="T3082" t="str">
            <v>0</v>
          </cell>
        </row>
        <row r="3083">
          <cell r="T3083" t="str">
            <v>0</v>
          </cell>
        </row>
        <row r="3084">
          <cell r="T3084" t="str">
            <v>0</v>
          </cell>
        </row>
        <row r="3085">
          <cell r="T3085" t="str">
            <v>0</v>
          </cell>
        </row>
        <row r="3086">
          <cell r="T3086" t="str">
            <v>0</v>
          </cell>
        </row>
        <row r="3087">
          <cell r="T3087" t="str">
            <v>0</v>
          </cell>
        </row>
        <row r="3088">
          <cell r="T3088" t="str">
            <v>0</v>
          </cell>
        </row>
        <row r="3089">
          <cell r="T3089" t="str">
            <v>0</v>
          </cell>
        </row>
        <row r="3090">
          <cell r="T3090" t="str">
            <v>0</v>
          </cell>
        </row>
        <row r="3091">
          <cell r="T3091" t="str">
            <v>0</v>
          </cell>
        </row>
        <row r="3092">
          <cell r="T3092" t="str">
            <v>0</v>
          </cell>
        </row>
        <row r="3093">
          <cell r="T3093" t="str">
            <v>0</v>
          </cell>
        </row>
        <row r="3094">
          <cell r="T3094" t="str">
            <v>0</v>
          </cell>
        </row>
        <row r="3095">
          <cell r="T3095" t="str">
            <v>0</v>
          </cell>
        </row>
        <row r="3096">
          <cell r="T3096" t="str">
            <v>0</v>
          </cell>
        </row>
        <row r="3097">
          <cell r="T3097" t="str">
            <v>0</v>
          </cell>
        </row>
        <row r="3098">
          <cell r="T3098" t="str">
            <v>0</v>
          </cell>
        </row>
        <row r="3099">
          <cell r="T3099" t="str">
            <v>0</v>
          </cell>
        </row>
        <row r="3100">
          <cell r="T3100" t="str">
            <v>0</v>
          </cell>
        </row>
        <row r="3101">
          <cell r="T3101" t="str">
            <v>0</v>
          </cell>
        </row>
        <row r="3102">
          <cell r="T3102" t="str">
            <v>0</v>
          </cell>
        </row>
        <row r="3103">
          <cell r="T3103" t="str">
            <v>0</v>
          </cell>
        </row>
        <row r="3104">
          <cell r="T3104" t="str">
            <v>0</v>
          </cell>
        </row>
        <row r="3105">
          <cell r="T3105" t="str">
            <v>0</v>
          </cell>
        </row>
        <row r="3106">
          <cell r="T3106" t="str">
            <v>0</v>
          </cell>
        </row>
        <row r="3107">
          <cell r="T3107" t="str">
            <v>0</v>
          </cell>
        </row>
        <row r="3108">
          <cell r="T3108" t="str">
            <v>0</v>
          </cell>
        </row>
        <row r="3109">
          <cell r="T3109" t="str">
            <v>0</v>
          </cell>
        </row>
        <row r="3110">
          <cell r="T3110" t="str">
            <v>0</v>
          </cell>
        </row>
        <row r="3111">
          <cell r="T3111" t="str">
            <v>0</v>
          </cell>
        </row>
        <row r="3112">
          <cell r="T3112" t="str">
            <v>0</v>
          </cell>
        </row>
        <row r="3113">
          <cell r="T3113" t="str">
            <v>0</v>
          </cell>
        </row>
        <row r="3114">
          <cell r="T3114" t="str">
            <v>0</v>
          </cell>
        </row>
        <row r="3115">
          <cell r="T3115" t="str">
            <v>0</v>
          </cell>
        </row>
        <row r="3116">
          <cell r="T3116" t="str">
            <v>0</v>
          </cell>
        </row>
        <row r="3117">
          <cell r="T3117" t="str">
            <v>0</v>
          </cell>
        </row>
        <row r="3118">
          <cell r="T3118" t="str">
            <v>0</v>
          </cell>
        </row>
        <row r="3119">
          <cell r="T3119" t="str">
            <v>0</v>
          </cell>
        </row>
        <row r="3120">
          <cell r="T3120" t="str">
            <v>0</v>
          </cell>
        </row>
        <row r="3121">
          <cell r="T3121" t="str">
            <v>0</v>
          </cell>
        </row>
        <row r="3122">
          <cell r="T3122" t="str">
            <v>0</v>
          </cell>
        </row>
        <row r="3123">
          <cell r="T3123" t="str">
            <v>0</v>
          </cell>
        </row>
        <row r="3124">
          <cell r="T3124" t="str">
            <v>0</v>
          </cell>
        </row>
        <row r="3125">
          <cell r="T3125" t="str">
            <v>0</v>
          </cell>
        </row>
        <row r="3126">
          <cell r="T3126" t="str">
            <v>0</v>
          </cell>
        </row>
        <row r="3127">
          <cell r="T3127" t="str">
            <v>0</v>
          </cell>
        </row>
        <row r="3128">
          <cell r="T3128" t="str">
            <v>0</v>
          </cell>
        </row>
        <row r="3129">
          <cell r="T3129" t="str">
            <v>0</v>
          </cell>
        </row>
        <row r="3130">
          <cell r="T3130" t="str">
            <v>0</v>
          </cell>
        </row>
        <row r="3131">
          <cell r="T3131" t="str">
            <v>0</v>
          </cell>
        </row>
        <row r="3132">
          <cell r="T3132" t="str">
            <v>0</v>
          </cell>
        </row>
        <row r="3133">
          <cell r="T3133" t="str">
            <v>0</v>
          </cell>
        </row>
        <row r="3134">
          <cell r="T3134" t="str">
            <v>0</v>
          </cell>
        </row>
        <row r="3135">
          <cell r="T3135" t="str">
            <v>0</v>
          </cell>
        </row>
        <row r="3136">
          <cell r="T3136" t="str">
            <v>0</v>
          </cell>
        </row>
        <row r="3137">
          <cell r="T3137" t="str">
            <v>0</v>
          </cell>
        </row>
        <row r="3138">
          <cell r="T3138" t="str">
            <v>0</v>
          </cell>
        </row>
        <row r="3139">
          <cell r="T3139" t="str">
            <v>0</v>
          </cell>
        </row>
        <row r="3140">
          <cell r="T3140" t="str">
            <v>0</v>
          </cell>
        </row>
        <row r="3141">
          <cell r="T3141" t="str">
            <v>0</v>
          </cell>
        </row>
        <row r="3142">
          <cell r="T3142" t="str">
            <v>0</v>
          </cell>
        </row>
        <row r="3143">
          <cell r="T3143" t="str">
            <v>0</v>
          </cell>
        </row>
        <row r="3144">
          <cell r="T3144" t="str">
            <v>0</v>
          </cell>
        </row>
        <row r="3145">
          <cell r="T3145" t="str">
            <v>0</v>
          </cell>
        </row>
        <row r="3146">
          <cell r="T3146" t="str">
            <v>0</v>
          </cell>
        </row>
        <row r="3147">
          <cell r="T3147" t="str">
            <v>0</v>
          </cell>
        </row>
        <row r="3148">
          <cell r="T3148" t="str">
            <v>0</v>
          </cell>
        </row>
        <row r="3149">
          <cell r="T3149" t="str">
            <v>0</v>
          </cell>
        </row>
        <row r="3150">
          <cell r="T3150" t="str">
            <v>0</v>
          </cell>
        </row>
        <row r="3151">
          <cell r="T3151" t="str">
            <v>0</v>
          </cell>
        </row>
        <row r="3152">
          <cell r="T3152" t="str">
            <v>0</v>
          </cell>
        </row>
        <row r="3153">
          <cell r="T3153" t="str">
            <v>0</v>
          </cell>
        </row>
        <row r="3154">
          <cell r="T3154" t="str">
            <v>0</v>
          </cell>
        </row>
        <row r="3155">
          <cell r="T3155" t="str">
            <v>0</v>
          </cell>
        </row>
        <row r="3156">
          <cell r="T3156" t="str">
            <v>0</v>
          </cell>
        </row>
        <row r="3157">
          <cell r="T3157" t="str">
            <v>0</v>
          </cell>
        </row>
        <row r="3158">
          <cell r="T3158" t="str">
            <v>0</v>
          </cell>
        </row>
        <row r="3159">
          <cell r="T3159" t="str">
            <v>0</v>
          </cell>
        </row>
        <row r="3160">
          <cell r="T3160" t="str">
            <v>0</v>
          </cell>
        </row>
        <row r="3161">
          <cell r="T3161" t="str">
            <v>0</v>
          </cell>
        </row>
        <row r="3162">
          <cell r="T3162" t="str">
            <v>0</v>
          </cell>
        </row>
        <row r="3163">
          <cell r="T3163" t="str">
            <v>0</v>
          </cell>
        </row>
        <row r="3164">
          <cell r="T3164" t="str">
            <v>0</v>
          </cell>
        </row>
        <row r="3165">
          <cell r="T3165" t="str">
            <v>0</v>
          </cell>
        </row>
        <row r="3166">
          <cell r="T3166" t="str">
            <v>0</v>
          </cell>
        </row>
        <row r="3167">
          <cell r="T3167" t="str">
            <v>0</v>
          </cell>
        </row>
        <row r="3168">
          <cell r="T3168" t="str">
            <v>0</v>
          </cell>
        </row>
        <row r="3169">
          <cell r="T3169" t="str">
            <v>0</v>
          </cell>
        </row>
        <row r="3170">
          <cell r="T3170" t="str">
            <v>0</v>
          </cell>
        </row>
        <row r="3171">
          <cell r="T3171" t="str">
            <v>0</v>
          </cell>
        </row>
        <row r="3172">
          <cell r="T3172" t="str">
            <v>0</v>
          </cell>
        </row>
        <row r="3173">
          <cell r="T3173" t="str">
            <v>0</v>
          </cell>
        </row>
        <row r="3174">
          <cell r="T3174" t="str">
            <v>0</v>
          </cell>
        </row>
        <row r="3175">
          <cell r="T3175" t="str">
            <v>0</v>
          </cell>
        </row>
        <row r="3176">
          <cell r="T3176" t="str">
            <v>0</v>
          </cell>
        </row>
        <row r="3177">
          <cell r="T3177" t="str">
            <v>0</v>
          </cell>
        </row>
        <row r="3178">
          <cell r="T3178" t="str">
            <v>0</v>
          </cell>
        </row>
        <row r="3179">
          <cell r="T3179" t="str">
            <v>0</v>
          </cell>
        </row>
        <row r="3180">
          <cell r="T3180" t="str">
            <v>0</v>
          </cell>
        </row>
        <row r="3181">
          <cell r="T3181" t="str">
            <v>0</v>
          </cell>
        </row>
        <row r="3182">
          <cell r="T3182" t="str">
            <v>0</v>
          </cell>
        </row>
        <row r="3183">
          <cell r="T3183" t="str">
            <v>0</v>
          </cell>
        </row>
        <row r="3184">
          <cell r="T3184" t="str">
            <v>0</v>
          </cell>
        </row>
        <row r="3185">
          <cell r="T3185" t="str">
            <v>0</v>
          </cell>
        </row>
        <row r="3186">
          <cell r="T3186" t="str">
            <v>0</v>
          </cell>
        </row>
        <row r="3187">
          <cell r="T3187" t="str">
            <v>0</v>
          </cell>
        </row>
        <row r="3188">
          <cell r="T3188" t="str">
            <v>0</v>
          </cell>
        </row>
        <row r="3189">
          <cell r="T3189" t="str">
            <v>0</v>
          </cell>
        </row>
        <row r="3190">
          <cell r="T3190" t="str">
            <v>0</v>
          </cell>
        </row>
        <row r="3191">
          <cell r="T3191" t="str">
            <v>0</v>
          </cell>
        </row>
        <row r="3192">
          <cell r="T3192" t="str">
            <v>0</v>
          </cell>
        </row>
        <row r="3193">
          <cell r="T3193" t="str">
            <v>0</v>
          </cell>
        </row>
        <row r="3194">
          <cell r="T3194" t="str">
            <v>0</v>
          </cell>
        </row>
        <row r="3195">
          <cell r="T3195" t="str">
            <v>0</v>
          </cell>
        </row>
        <row r="3196">
          <cell r="T3196" t="str">
            <v>0</v>
          </cell>
        </row>
        <row r="3197">
          <cell r="T3197" t="str">
            <v>0</v>
          </cell>
        </row>
        <row r="3198">
          <cell r="T3198" t="str">
            <v>0</v>
          </cell>
        </row>
        <row r="3199">
          <cell r="T3199" t="str">
            <v>0</v>
          </cell>
        </row>
        <row r="3200">
          <cell r="T3200" t="str">
            <v>0</v>
          </cell>
        </row>
        <row r="3201">
          <cell r="T3201" t="str">
            <v>0</v>
          </cell>
        </row>
        <row r="3202">
          <cell r="T3202" t="str">
            <v>0</v>
          </cell>
        </row>
        <row r="3203">
          <cell r="T3203" t="str">
            <v>0</v>
          </cell>
        </row>
        <row r="3204">
          <cell r="T3204" t="str">
            <v>0</v>
          </cell>
        </row>
        <row r="3205">
          <cell r="T3205" t="str">
            <v>0</v>
          </cell>
        </row>
        <row r="3206">
          <cell r="T3206" t="str">
            <v>0</v>
          </cell>
        </row>
        <row r="3207">
          <cell r="T3207" t="str">
            <v>0</v>
          </cell>
        </row>
        <row r="3208">
          <cell r="T3208" t="str">
            <v>0</v>
          </cell>
        </row>
        <row r="3209">
          <cell r="T3209" t="str">
            <v>0</v>
          </cell>
        </row>
        <row r="3210">
          <cell r="T3210" t="str">
            <v>0</v>
          </cell>
        </row>
        <row r="3211">
          <cell r="T3211" t="str">
            <v>0</v>
          </cell>
        </row>
        <row r="3212">
          <cell r="T3212" t="str">
            <v>0</v>
          </cell>
        </row>
        <row r="3213">
          <cell r="T3213" t="str">
            <v>0</v>
          </cell>
        </row>
        <row r="3214">
          <cell r="T3214" t="str">
            <v>0</v>
          </cell>
        </row>
        <row r="3215">
          <cell r="T3215" t="str">
            <v>0</v>
          </cell>
        </row>
        <row r="3216">
          <cell r="T3216" t="str">
            <v>0</v>
          </cell>
        </row>
        <row r="3217">
          <cell r="T3217" t="str">
            <v>0</v>
          </cell>
        </row>
        <row r="3218">
          <cell r="T3218" t="str">
            <v>0</v>
          </cell>
        </row>
        <row r="3219">
          <cell r="T3219" t="str">
            <v>0</v>
          </cell>
        </row>
        <row r="3220">
          <cell r="T3220" t="str">
            <v>0</v>
          </cell>
        </row>
        <row r="3221">
          <cell r="T3221" t="str">
            <v>0</v>
          </cell>
        </row>
        <row r="3222">
          <cell r="T3222" t="str">
            <v>0</v>
          </cell>
        </row>
        <row r="3223">
          <cell r="T3223" t="str">
            <v>0</v>
          </cell>
        </row>
        <row r="3224">
          <cell r="T3224" t="str">
            <v>0</v>
          </cell>
        </row>
        <row r="3225">
          <cell r="T3225" t="str">
            <v>0</v>
          </cell>
        </row>
        <row r="3226">
          <cell r="T3226" t="str">
            <v>0</v>
          </cell>
        </row>
        <row r="3227">
          <cell r="T3227" t="str">
            <v>0</v>
          </cell>
        </row>
        <row r="3228">
          <cell r="T3228" t="str">
            <v>0</v>
          </cell>
        </row>
        <row r="3229">
          <cell r="T3229" t="str">
            <v>0</v>
          </cell>
        </row>
        <row r="3230">
          <cell r="T3230" t="str">
            <v>0</v>
          </cell>
        </row>
        <row r="3231">
          <cell r="T3231" t="str">
            <v>0</v>
          </cell>
        </row>
        <row r="3232">
          <cell r="T3232" t="str">
            <v>0</v>
          </cell>
        </row>
        <row r="3233">
          <cell r="T3233" t="str">
            <v>0</v>
          </cell>
        </row>
        <row r="3234">
          <cell r="T3234" t="str">
            <v>0</v>
          </cell>
        </row>
        <row r="3235">
          <cell r="T3235" t="str">
            <v>0</v>
          </cell>
        </row>
        <row r="3236">
          <cell r="T3236" t="str">
            <v>0</v>
          </cell>
        </row>
        <row r="3237">
          <cell r="T3237" t="str">
            <v>0</v>
          </cell>
        </row>
        <row r="3238">
          <cell r="T3238" t="str">
            <v>0</v>
          </cell>
        </row>
        <row r="3239">
          <cell r="T3239" t="str">
            <v>0</v>
          </cell>
        </row>
        <row r="3240">
          <cell r="T3240" t="str">
            <v>0</v>
          </cell>
        </row>
        <row r="3241">
          <cell r="T3241" t="str">
            <v>0</v>
          </cell>
        </row>
        <row r="3242">
          <cell r="T3242" t="str">
            <v>0</v>
          </cell>
        </row>
        <row r="3243">
          <cell r="T3243" t="str">
            <v>0</v>
          </cell>
        </row>
        <row r="3244">
          <cell r="T3244" t="str">
            <v>0</v>
          </cell>
        </row>
        <row r="3245">
          <cell r="T3245" t="str">
            <v>0</v>
          </cell>
        </row>
        <row r="3246">
          <cell r="T3246" t="str">
            <v>0</v>
          </cell>
        </row>
        <row r="3247">
          <cell r="T3247" t="str">
            <v>0</v>
          </cell>
        </row>
        <row r="3248">
          <cell r="T3248" t="str">
            <v>0</v>
          </cell>
        </row>
        <row r="3249">
          <cell r="T3249" t="str">
            <v>0</v>
          </cell>
        </row>
        <row r="3250">
          <cell r="T3250" t="str">
            <v>0</v>
          </cell>
        </row>
        <row r="3251">
          <cell r="T3251" t="str">
            <v>0</v>
          </cell>
        </row>
        <row r="3252">
          <cell r="T3252" t="str">
            <v>0</v>
          </cell>
        </row>
        <row r="3253">
          <cell r="T3253" t="str">
            <v>0</v>
          </cell>
        </row>
        <row r="3254">
          <cell r="T3254" t="str">
            <v>0</v>
          </cell>
        </row>
        <row r="3255">
          <cell r="T3255" t="str">
            <v>0</v>
          </cell>
        </row>
        <row r="3256">
          <cell r="T3256" t="str">
            <v>0</v>
          </cell>
        </row>
        <row r="3257">
          <cell r="T3257" t="str">
            <v>0</v>
          </cell>
        </row>
        <row r="3258">
          <cell r="T3258" t="str">
            <v>0</v>
          </cell>
        </row>
        <row r="3259">
          <cell r="T3259" t="str">
            <v>0</v>
          </cell>
        </row>
        <row r="3260">
          <cell r="T3260" t="str">
            <v>0</v>
          </cell>
        </row>
        <row r="3261">
          <cell r="T3261" t="str">
            <v>0</v>
          </cell>
        </row>
        <row r="3262">
          <cell r="T3262" t="str">
            <v>0</v>
          </cell>
        </row>
        <row r="3263">
          <cell r="T3263" t="str">
            <v>0</v>
          </cell>
        </row>
        <row r="3264">
          <cell r="T3264" t="str">
            <v>0</v>
          </cell>
        </row>
        <row r="3265">
          <cell r="T3265" t="str">
            <v>0</v>
          </cell>
        </row>
        <row r="3266">
          <cell r="T3266" t="str">
            <v>0</v>
          </cell>
        </row>
        <row r="3267">
          <cell r="T3267" t="str">
            <v>0</v>
          </cell>
        </row>
        <row r="3268">
          <cell r="T3268" t="str">
            <v>0</v>
          </cell>
        </row>
        <row r="3269">
          <cell r="T3269" t="str">
            <v>0</v>
          </cell>
        </row>
        <row r="3270">
          <cell r="T3270" t="str">
            <v>0</v>
          </cell>
        </row>
        <row r="3271">
          <cell r="T3271" t="str">
            <v>0</v>
          </cell>
        </row>
        <row r="3272">
          <cell r="T3272" t="str">
            <v>0</v>
          </cell>
        </row>
        <row r="3273">
          <cell r="T3273" t="str">
            <v>0</v>
          </cell>
        </row>
        <row r="3274">
          <cell r="T3274" t="str">
            <v>0</v>
          </cell>
        </row>
        <row r="3275">
          <cell r="T3275" t="str">
            <v>0</v>
          </cell>
        </row>
        <row r="3276">
          <cell r="T3276" t="str">
            <v>0</v>
          </cell>
        </row>
        <row r="3277">
          <cell r="T3277" t="str">
            <v>0</v>
          </cell>
        </row>
        <row r="3278">
          <cell r="T3278" t="str">
            <v>0</v>
          </cell>
        </row>
        <row r="3279">
          <cell r="T3279" t="str">
            <v>0</v>
          </cell>
        </row>
        <row r="3280">
          <cell r="T3280" t="str">
            <v>0</v>
          </cell>
        </row>
        <row r="3281">
          <cell r="T3281" t="str">
            <v>0</v>
          </cell>
        </row>
        <row r="3282">
          <cell r="T3282" t="str">
            <v>0</v>
          </cell>
        </row>
        <row r="3283">
          <cell r="T3283" t="str">
            <v>0</v>
          </cell>
        </row>
        <row r="3284">
          <cell r="T3284" t="str">
            <v>0</v>
          </cell>
        </row>
        <row r="3285">
          <cell r="T3285" t="str">
            <v>0</v>
          </cell>
        </row>
        <row r="3286">
          <cell r="T3286" t="str">
            <v>0</v>
          </cell>
        </row>
        <row r="3287">
          <cell r="T3287" t="str">
            <v>0</v>
          </cell>
        </row>
        <row r="3288">
          <cell r="T3288" t="str">
            <v>0</v>
          </cell>
        </row>
        <row r="3289">
          <cell r="T3289" t="str">
            <v>0</v>
          </cell>
        </row>
        <row r="3290">
          <cell r="T3290" t="str">
            <v>0</v>
          </cell>
        </row>
        <row r="3291">
          <cell r="T3291" t="str">
            <v>0</v>
          </cell>
        </row>
        <row r="3292">
          <cell r="T3292" t="str">
            <v>0</v>
          </cell>
        </row>
        <row r="3293">
          <cell r="T3293" t="str">
            <v>0</v>
          </cell>
        </row>
        <row r="3294">
          <cell r="T3294" t="str">
            <v>0</v>
          </cell>
        </row>
        <row r="3295">
          <cell r="T3295" t="str">
            <v>0</v>
          </cell>
        </row>
        <row r="3296">
          <cell r="T3296" t="str">
            <v>0</v>
          </cell>
        </row>
        <row r="3297">
          <cell r="T3297" t="str">
            <v>0</v>
          </cell>
        </row>
        <row r="3298">
          <cell r="T3298" t="str">
            <v>0</v>
          </cell>
        </row>
        <row r="3299">
          <cell r="T3299" t="str">
            <v>0</v>
          </cell>
        </row>
        <row r="3300">
          <cell r="T3300" t="str">
            <v>0</v>
          </cell>
        </row>
        <row r="3301">
          <cell r="T3301" t="str">
            <v>0</v>
          </cell>
        </row>
        <row r="3302">
          <cell r="T3302" t="str">
            <v>0</v>
          </cell>
        </row>
        <row r="3303">
          <cell r="T3303" t="str">
            <v>0</v>
          </cell>
        </row>
        <row r="3304">
          <cell r="T3304" t="str">
            <v>0</v>
          </cell>
        </row>
        <row r="3305">
          <cell r="T3305" t="str">
            <v>0</v>
          </cell>
        </row>
        <row r="3306">
          <cell r="T3306" t="str">
            <v>0</v>
          </cell>
        </row>
        <row r="3307">
          <cell r="T3307" t="str">
            <v>0</v>
          </cell>
        </row>
        <row r="3308">
          <cell r="T3308" t="str">
            <v>0</v>
          </cell>
        </row>
        <row r="3309">
          <cell r="T3309" t="str">
            <v>0</v>
          </cell>
        </row>
        <row r="3310">
          <cell r="T3310" t="str">
            <v>0</v>
          </cell>
        </row>
        <row r="3311">
          <cell r="T3311" t="str">
            <v>0</v>
          </cell>
        </row>
        <row r="3312">
          <cell r="T3312" t="str">
            <v>0</v>
          </cell>
        </row>
        <row r="3313">
          <cell r="T3313" t="str">
            <v>0</v>
          </cell>
        </row>
        <row r="3314">
          <cell r="T3314" t="str">
            <v>0</v>
          </cell>
        </row>
        <row r="3315">
          <cell r="T3315" t="str">
            <v>0</v>
          </cell>
        </row>
        <row r="3316">
          <cell r="T3316" t="str">
            <v>0</v>
          </cell>
        </row>
        <row r="3317">
          <cell r="T3317" t="str">
            <v>0</v>
          </cell>
        </row>
        <row r="3318">
          <cell r="T3318" t="str">
            <v>0</v>
          </cell>
        </row>
        <row r="3319">
          <cell r="T3319" t="str">
            <v>0</v>
          </cell>
        </row>
        <row r="3320">
          <cell r="T3320" t="str">
            <v>0</v>
          </cell>
        </row>
        <row r="3321">
          <cell r="T3321" t="str">
            <v>0</v>
          </cell>
        </row>
        <row r="3322">
          <cell r="T3322" t="str">
            <v>0</v>
          </cell>
        </row>
        <row r="3323">
          <cell r="T3323" t="str">
            <v>0</v>
          </cell>
        </row>
        <row r="3324">
          <cell r="T3324" t="str">
            <v>0</v>
          </cell>
        </row>
        <row r="3325">
          <cell r="T3325" t="str">
            <v>0</v>
          </cell>
        </row>
        <row r="3326">
          <cell r="T3326" t="str">
            <v>0</v>
          </cell>
        </row>
        <row r="3327">
          <cell r="T3327" t="str">
            <v>0</v>
          </cell>
        </row>
        <row r="3328">
          <cell r="T3328" t="str">
            <v>0</v>
          </cell>
        </row>
        <row r="3329">
          <cell r="T3329" t="str">
            <v>0</v>
          </cell>
        </row>
        <row r="3330">
          <cell r="T3330" t="str">
            <v>0</v>
          </cell>
        </row>
        <row r="3331">
          <cell r="T3331" t="str">
            <v>0</v>
          </cell>
        </row>
        <row r="3332">
          <cell r="T3332" t="str">
            <v>0</v>
          </cell>
        </row>
        <row r="3333">
          <cell r="T3333" t="str">
            <v>0</v>
          </cell>
        </row>
        <row r="3334">
          <cell r="T3334" t="str">
            <v>0</v>
          </cell>
        </row>
        <row r="3335">
          <cell r="T3335" t="str">
            <v>0</v>
          </cell>
        </row>
        <row r="3336">
          <cell r="T3336" t="str">
            <v>0</v>
          </cell>
        </row>
        <row r="3337">
          <cell r="T3337" t="str">
            <v>0</v>
          </cell>
        </row>
        <row r="3338">
          <cell r="T3338" t="str">
            <v>0</v>
          </cell>
        </row>
        <row r="3339">
          <cell r="T3339" t="str">
            <v>0</v>
          </cell>
        </row>
        <row r="3340">
          <cell r="T3340" t="str">
            <v>0</v>
          </cell>
        </row>
        <row r="3341">
          <cell r="T3341" t="str">
            <v>0</v>
          </cell>
        </row>
        <row r="3342">
          <cell r="T3342" t="str">
            <v>0</v>
          </cell>
        </row>
        <row r="3343">
          <cell r="T3343" t="str">
            <v>0</v>
          </cell>
        </row>
        <row r="3344">
          <cell r="T3344" t="str">
            <v>0</v>
          </cell>
        </row>
        <row r="3345">
          <cell r="T3345" t="str">
            <v>0</v>
          </cell>
        </row>
        <row r="3346">
          <cell r="T3346" t="str">
            <v>0</v>
          </cell>
        </row>
        <row r="3347">
          <cell r="T3347" t="str">
            <v>0</v>
          </cell>
        </row>
        <row r="3348">
          <cell r="T3348" t="str">
            <v>0</v>
          </cell>
        </row>
        <row r="3349">
          <cell r="T3349" t="str">
            <v>0</v>
          </cell>
        </row>
        <row r="3350">
          <cell r="T3350" t="str">
            <v>0</v>
          </cell>
        </row>
        <row r="3351">
          <cell r="T3351" t="str">
            <v>0</v>
          </cell>
        </row>
        <row r="3352">
          <cell r="T3352" t="str">
            <v>0</v>
          </cell>
        </row>
        <row r="3353">
          <cell r="T3353" t="str">
            <v>0</v>
          </cell>
        </row>
        <row r="3354">
          <cell r="T3354" t="str">
            <v>0</v>
          </cell>
        </row>
        <row r="3355">
          <cell r="T3355" t="str">
            <v>0</v>
          </cell>
        </row>
        <row r="3356">
          <cell r="T3356" t="str">
            <v>0</v>
          </cell>
        </row>
        <row r="3357">
          <cell r="T3357" t="str">
            <v>0</v>
          </cell>
        </row>
        <row r="3358">
          <cell r="T3358" t="str">
            <v>0</v>
          </cell>
        </row>
        <row r="3359">
          <cell r="T3359" t="str">
            <v>0</v>
          </cell>
        </row>
        <row r="3360">
          <cell r="T3360" t="str">
            <v>0</v>
          </cell>
        </row>
        <row r="3361">
          <cell r="T3361" t="str">
            <v>0</v>
          </cell>
        </row>
        <row r="3362">
          <cell r="T3362" t="str">
            <v>0</v>
          </cell>
        </row>
        <row r="3363">
          <cell r="T3363" t="str">
            <v>0</v>
          </cell>
        </row>
        <row r="3364">
          <cell r="T3364" t="str">
            <v>0</v>
          </cell>
        </row>
        <row r="3365">
          <cell r="T3365" t="str">
            <v>0</v>
          </cell>
        </row>
        <row r="3366">
          <cell r="T3366" t="str">
            <v>0</v>
          </cell>
        </row>
        <row r="3367">
          <cell r="T3367" t="str">
            <v>0</v>
          </cell>
        </row>
        <row r="3368">
          <cell r="T3368" t="str">
            <v>0</v>
          </cell>
        </row>
        <row r="3369">
          <cell r="T3369" t="str">
            <v>0</v>
          </cell>
        </row>
        <row r="3370">
          <cell r="T3370" t="str">
            <v>0</v>
          </cell>
        </row>
        <row r="3371">
          <cell r="T3371" t="str">
            <v>0</v>
          </cell>
        </row>
        <row r="3372">
          <cell r="T3372" t="str">
            <v>0</v>
          </cell>
        </row>
        <row r="3373">
          <cell r="T3373" t="str">
            <v>0</v>
          </cell>
        </row>
        <row r="3374">
          <cell r="T3374" t="str">
            <v>0</v>
          </cell>
        </row>
        <row r="3375">
          <cell r="T3375" t="str">
            <v>0</v>
          </cell>
        </row>
        <row r="3376">
          <cell r="T3376" t="str">
            <v>0</v>
          </cell>
        </row>
        <row r="3377">
          <cell r="T3377" t="str">
            <v>0</v>
          </cell>
        </row>
        <row r="3378">
          <cell r="T3378" t="str">
            <v>0</v>
          </cell>
        </row>
        <row r="3379">
          <cell r="T3379" t="str">
            <v>0</v>
          </cell>
        </row>
        <row r="3380">
          <cell r="T3380" t="str">
            <v>0</v>
          </cell>
        </row>
        <row r="3381">
          <cell r="T3381" t="str">
            <v>0</v>
          </cell>
        </row>
        <row r="3382">
          <cell r="T3382" t="str">
            <v>0</v>
          </cell>
        </row>
        <row r="3383">
          <cell r="T3383" t="str">
            <v>0</v>
          </cell>
        </row>
        <row r="3384">
          <cell r="T3384" t="str">
            <v>0</v>
          </cell>
        </row>
        <row r="3385">
          <cell r="T3385" t="str">
            <v>0</v>
          </cell>
        </row>
        <row r="3386">
          <cell r="T3386" t="str">
            <v>0</v>
          </cell>
        </row>
        <row r="3387">
          <cell r="T3387" t="str">
            <v>0</v>
          </cell>
        </row>
        <row r="3388">
          <cell r="T3388" t="str">
            <v>0</v>
          </cell>
        </row>
        <row r="3389">
          <cell r="T3389" t="str">
            <v>0</v>
          </cell>
        </row>
        <row r="3390">
          <cell r="T3390" t="str">
            <v>0</v>
          </cell>
        </row>
        <row r="3391">
          <cell r="T3391" t="str">
            <v>0</v>
          </cell>
        </row>
        <row r="3392">
          <cell r="T3392" t="str">
            <v>0</v>
          </cell>
        </row>
        <row r="3393">
          <cell r="T3393" t="str">
            <v>0</v>
          </cell>
        </row>
        <row r="3394">
          <cell r="T3394" t="str">
            <v>0</v>
          </cell>
        </row>
        <row r="3395">
          <cell r="T3395" t="str">
            <v>0</v>
          </cell>
        </row>
        <row r="3396">
          <cell r="T3396" t="str">
            <v>0</v>
          </cell>
        </row>
        <row r="3397">
          <cell r="T3397" t="str">
            <v>0</v>
          </cell>
        </row>
        <row r="3398">
          <cell r="T3398" t="str">
            <v>0</v>
          </cell>
        </row>
        <row r="3399">
          <cell r="T3399" t="str">
            <v>0</v>
          </cell>
        </row>
        <row r="3400">
          <cell r="T3400" t="str">
            <v>0</v>
          </cell>
        </row>
        <row r="3401">
          <cell r="T3401" t="str">
            <v>0</v>
          </cell>
        </row>
        <row r="3402">
          <cell r="T3402" t="str">
            <v>0</v>
          </cell>
        </row>
        <row r="3403">
          <cell r="T3403" t="str">
            <v>0</v>
          </cell>
        </row>
        <row r="3404">
          <cell r="T3404" t="str">
            <v>0</v>
          </cell>
        </row>
        <row r="3405">
          <cell r="T3405" t="str">
            <v>0</v>
          </cell>
        </row>
        <row r="3406">
          <cell r="T3406" t="str">
            <v>0</v>
          </cell>
        </row>
        <row r="3407">
          <cell r="T3407" t="str">
            <v>0</v>
          </cell>
        </row>
        <row r="3408">
          <cell r="T3408" t="str">
            <v>0</v>
          </cell>
        </row>
        <row r="3409">
          <cell r="T3409" t="str">
            <v>0</v>
          </cell>
        </row>
        <row r="3410">
          <cell r="T3410" t="str">
            <v>0</v>
          </cell>
        </row>
        <row r="3411">
          <cell r="T3411" t="str">
            <v>0</v>
          </cell>
        </row>
        <row r="3412">
          <cell r="T3412" t="str">
            <v>0</v>
          </cell>
        </row>
        <row r="3413">
          <cell r="T3413" t="str">
            <v>0</v>
          </cell>
        </row>
        <row r="3414">
          <cell r="T3414" t="str">
            <v>0</v>
          </cell>
        </row>
        <row r="3415">
          <cell r="T3415" t="str">
            <v>0</v>
          </cell>
        </row>
        <row r="3416">
          <cell r="T3416" t="str">
            <v>0</v>
          </cell>
        </row>
        <row r="3417">
          <cell r="T3417" t="str">
            <v>0</v>
          </cell>
        </row>
        <row r="3418">
          <cell r="T3418" t="str">
            <v>0</v>
          </cell>
        </row>
        <row r="3419">
          <cell r="T3419" t="str">
            <v>0</v>
          </cell>
        </row>
        <row r="3420">
          <cell r="T3420" t="str">
            <v>0</v>
          </cell>
        </row>
        <row r="3421">
          <cell r="T3421" t="str">
            <v>0</v>
          </cell>
        </row>
        <row r="3422">
          <cell r="T3422" t="str">
            <v>0</v>
          </cell>
        </row>
        <row r="3423">
          <cell r="T3423" t="str">
            <v>0</v>
          </cell>
        </row>
        <row r="3424">
          <cell r="T3424" t="str">
            <v>0</v>
          </cell>
        </row>
        <row r="3425">
          <cell r="T3425" t="str">
            <v>0</v>
          </cell>
        </row>
        <row r="3426">
          <cell r="T3426" t="str">
            <v>0</v>
          </cell>
        </row>
        <row r="3427">
          <cell r="T3427" t="str">
            <v>0</v>
          </cell>
        </row>
        <row r="3428">
          <cell r="T3428" t="str">
            <v>0</v>
          </cell>
        </row>
        <row r="3429">
          <cell r="T3429" t="str">
            <v>0</v>
          </cell>
        </row>
        <row r="3430">
          <cell r="T3430" t="str">
            <v>0</v>
          </cell>
        </row>
        <row r="3431">
          <cell r="T3431" t="str">
            <v>0</v>
          </cell>
        </row>
        <row r="3432">
          <cell r="T3432" t="str">
            <v>0</v>
          </cell>
        </row>
        <row r="3433">
          <cell r="T3433" t="str">
            <v>0</v>
          </cell>
        </row>
        <row r="3434">
          <cell r="T3434" t="str">
            <v>0</v>
          </cell>
        </row>
        <row r="3435">
          <cell r="T3435" t="str">
            <v>0</v>
          </cell>
        </row>
        <row r="3436">
          <cell r="T3436" t="str">
            <v>0</v>
          </cell>
        </row>
        <row r="3437">
          <cell r="T3437" t="str">
            <v>0</v>
          </cell>
        </row>
        <row r="3438">
          <cell r="T3438" t="str">
            <v>0</v>
          </cell>
        </row>
        <row r="3439">
          <cell r="T3439" t="str">
            <v>0</v>
          </cell>
        </row>
        <row r="3440">
          <cell r="T3440" t="str">
            <v>0</v>
          </cell>
        </row>
        <row r="3441">
          <cell r="T3441" t="str">
            <v>0</v>
          </cell>
        </row>
        <row r="3442">
          <cell r="T3442" t="str">
            <v>0</v>
          </cell>
        </row>
        <row r="3443">
          <cell r="T3443" t="str">
            <v>0</v>
          </cell>
        </row>
        <row r="3444">
          <cell r="T3444" t="str">
            <v>0</v>
          </cell>
        </row>
        <row r="3445">
          <cell r="T3445" t="str">
            <v>0</v>
          </cell>
        </row>
        <row r="3446">
          <cell r="T3446" t="str">
            <v>0</v>
          </cell>
        </row>
        <row r="3447">
          <cell r="T3447" t="str">
            <v>0</v>
          </cell>
        </row>
        <row r="3448">
          <cell r="T3448" t="str">
            <v>0</v>
          </cell>
        </row>
        <row r="3449">
          <cell r="T3449" t="str">
            <v>0</v>
          </cell>
        </row>
        <row r="3450">
          <cell r="T3450" t="str">
            <v>0</v>
          </cell>
        </row>
        <row r="3451">
          <cell r="T3451" t="str">
            <v>0</v>
          </cell>
        </row>
        <row r="3452">
          <cell r="T3452" t="str">
            <v>0</v>
          </cell>
        </row>
        <row r="3453">
          <cell r="T3453" t="str">
            <v>0</v>
          </cell>
        </row>
        <row r="3454">
          <cell r="T3454" t="str">
            <v>0</v>
          </cell>
        </row>
        <row r="3455">
          <cell r="T3455" t="str">
            <v>0</v>
          </cell>
        </row>
        <row r="3456">
          <cell r="T3456" t="str">
            <v>0</v>
          </cell>
        </row>
        <row r="3457">
          <cell r="T3457" t="str">
            <v>0</v>
          </cell>
        </row>
        <row r="3458">
          <cell r="T3458" t="str">
            <v>0</v>
          </cell>
        </row>
        <row r="3459">
          <cell r="T3459" t="str">
            <v>0</v>
          </cell>
        </row>
        <row r="3460">
          <cell r="T3460" t="str">
            <v>0</v>
          </cell>
        </row>
        <row r="3461">
          <cell r="T3461" t="str">
            <v>0</v>
          </cell>
        </row>
        <row r="3462">
          <cell r="T3462" t="str">
            <v>0</v>
          </cell>
        </row>
        <row r="3463">
          <cell r="T3463" t="str">
            <v>0</v>
          </cell>
        </row>
        <row r="3464">
          <cell r="T3464" t="str">
            <v>0</v>
          </cell>
        </row>
        <row r="3465">
          <cell r="T3465" t="str">
            <v>0</v>
          </cell>
        </row>
        <row r="3466">
          <cell r="T3466" t="str">
            <v>0</v>
          </cell>
        </row>
        <row r="3467">
          <cell r="T3467" t="str">
            <v>0</v>
          </cell>
        </row>
        <row r="3468">
          <cell r="T3468" t="str">
            <v>0</v>
          </cell>
        </row>
        <row r="3469">
          <cell r="T3469" t="str">
            <v>0</v>
          </cell>
        </row>
        <row r="3470">
          <cell r="T3470" t="str">
            <v>0</v>
          </cell>
        </row>
        <row r="3471">
          <cell r="T3471" t="str">
            <v>0</v>
          </cell>
        </row>
        <row r="3472">
          <cell r="T3472" t="str">
            <v>0</v>
          </cell>
        </row>
        <row r="3473">
          <cell r="T3473" t="str">
            <v>0</v>
          </cell>
        </row>
        <row r="3474">
          <cell r="T3474" t="str">
            <v>0</v>
          </cell>
        </row>
        <row r="3475">
          <cell r="T3475" t="str">
            <v>0</v>
          </cell>
        </row>
        <row r="3476">
          <cell r="T3476" t="str">
            <v>0</v>
          </cell>
        </row>
        <row r="3477">
          <cell r="T3477" t="str">
            <v>0</v>
          </cell>
        </row>
        <row r="3478">
          <cell r="T3478" t="str">
            <v>0</v>
          </cell>
        </row>
        <row r="3479">
          <cell r="T3479" t="str">
            <v>0</v>
          </cell>
        </row>
        <row r="3480">
          <cell r="T3480" t="str">
            <v>0</v>
          </cell>
        </row>
        <row r="3481">
          <cell r="T3481" t="str">
            <v>0</v>
          </cell>
        </row>
        <row r="3482">
          <cell r="T3482" t="str">
            <v>0</v>
          </cell>
        </row>
        <row r="3483">
          <cell r="T3483" t="str">
            <v>0</v>
          </cell>
        </row>
        <row r="3484">
          <cell r="T3484" t="str">
            <v>0</v>
          </cell>
        </row>
        <row r="3485">
          <cell r="T3485" t="str">
            <v>0</v>
          </cell>
        </row>
        <row r="3486">
          <cell r="T3486" t="str">
            <v>0</v>
          </cell>
        </row>
        <row r="3487">
          <cell r="T3487" t="str">
            <v>0</v>
          </cell>
        </row>
        <row r="3488">
          <cell r="T3488" t="str">
            <v>0</v>
          </cell>
        </row>
        <row r="3489">
          <cell r="T3489" t="str">
            <v>0</v>
          </cell>
        </row>
        <row r="3490">
          <cell r="T3490" t="str">
            <v>0</v>
          </cell>
        </row>
        <row r="3491">
          <cell r="T3491" t="str">
            <v>0</v>
          </cell>
        </row>
        <row r="3492">
          <cell r="T3492" t="str">
            <v>0</v>
          </cell>
        </row>
        <row r="3493">
          <cell r="T3493" t="str">
            <v>0</v>
          </cell>
        </row>
        <row r="3494">
          <cell r="T3494" t="str">
            <v>0</v>
          </cell>
        </row>
        <row r="3495">
          <cell r="T3495" t="str">
            <v>0</v>
          </cell>
        </row>
        <row r="3496">
          <cell r="T3496" t="str">
            <v>0</v>
          </cell>
        </row>
        <row r="3497">
          <cell r="T3497" t="str">
            <v>0</v>
          </cell>
        </row>
        <row r="3498">
          <cell r="T3498" t="str">
            <v>0</v>
          </cell>
        </row>
        <row r="3499">
          <cell r="T3499" t="str">
            <v>0</v>
          </cell>
        </row>
        <row r="3500">
          <cell r="T3500" t="str">
            <v>0</v>
          </cell>
        </row>
        <row r="3501">
          <cell r="T3501" t="str">
            <v>0</v>
          </cell>
        </row>
        <row r="3502">
          <cell r="T3502" t="str">
            <v>0</v>
          </cell>
        </row>
        <row r="3503">
          <cell r="T3503" t="str">
            <v>0</v>
          </cell>
        </row>
        <row r="3504">
          <cell r="T3504" t="str">
            <v>0</v>
          </cell>
        </row>
        <row r="3505">
          <cell r="T3505" t="str">
            <v>0</v>
          </cell>
        </row>
        <row r="3506">
          <cell r="T3506" t="str">
            <v>0</v>
          </cell>
        </row>
        <row r="3507">
          <cell r="T3507" t="str">
            <v>0</v>
          </cell>
        </row>
        <row r="3508">
          <cell r="T3508" t="str">
            <v>0</v>
          </cell>
        </row>
        <row r="3509">
          <cell r="T3509" t="str">
            <v>0</v>
          </cell>
        </row>
        <row r="3510">
          <cell r="T3510" t="str">
            <v>0</v>
          </cell>
        </row>
        <row r="3511">
          <cell r="T3511" t="str">
            <v>0</v>
          </cell>
        </row>
        <row r="3512">
          <cell r="T3512" t="str">
            <v>0</v>
          </cell>
        </row>
        <row r="3513">
          <cell r="T3513" t="str">
            <v>0</v>
          </cell>
        </row>
        <row r="3514">
          <cell r="T3514" t="str">
            <v>0</v>
          </cell>
        </row>
        <row r="3515">
          <cell r="T3515" t="str">
            <v>0</v>
          </cell>
        </row>
        <row r="3516">
          <cell r="T3516" t="str">
            <v>0</v>
          </cell>
        </row>
        <row r="3517">
          <cell r="T3517" t="str">
            <v>0</v>
          </cell>
        </row>
        <row r="3518">
          <cell r="T3518" t="str">
            <v>0</v>
          </cell>
        </row>
        <row r="3519">
          <cell r="T3519" t="str">
            <v>0</v>
          </cell>
        </row>
        <row r="3520">
          <cell r="T3520" t="str">
            <v>0</v>
          </cell>
        </row>
        <row r="3521">
          <cell r="T3521" t="str">
            <v>0</v>
          </cell>
        </row>
        <row r="3522">
          <cell r="T3522" t="str">
            <v>0</v>
          </cell>
        </row>
        <row r="3523">
          <cell r="T3523" t="str">
            <v>0</v>
          </cell>
        </row>
        <row r="3524">
          <cell r="T3524" t="str">
            <v>0</v>
          </cell>
        </row>
        <row r="3525">
          <cell r="T3525" t="str">
            <v>0</v>
          </cell>
        </row>
        <row r="3526">
          <cell r="T3526" t="str">
            <v>0</v>
          </cell>
        </row>
        <row r="3527">
          <cell r="T3527" t="str">
            <v>0</v>
          </cell>
        </row>
        <row r="3528">
          <cell r="T3528" t="str">
            <v>0</v>
          </cell>
        </row>
        <row r="3529">
          <cell r="T3529" t="str">
            <v>0</v>
          </cell>
        </row>
        <row r="3530">
          <cell r="T3530" t="str">
            <v>0</v>
          </cell>
        </row>
        <row r="3531">
          <cell r="T3531" t="str">
            <v>0</v>
          </cell>
        </row>
        <row r="3532">
          <cell r="T3532" t="str">
            <v>0</v>
          </cell>
        </row>
        <row r="3533">
          <cell r="T3533" t="str">
            <v>0</v>
          </cell>
        </row>
        <row r="3534">
          <cell r="T3534" t="str">
            <v>0</v>
          </cell>
        </row>
        <row r="3535">
          <cell r="T3535" t="str">
            <v>0</v>
          </cell>
        </row>
        <row r="3536">
          <cell r="T3536" t="str">
            <v>0</v>
          </cell>
        </row>
        <row r="3537">
          <cell r="T3537" t="str">
            <v>0</v>
          </cell>
        </row>
        <row r="3538">
          <cell r="T3538" t="str">
            <v>0</v>
          </cell>
        </row>
        <row r="3539">
          <cell r="T3539" t="str">
            <v>0</v>
          </cell>
        </row>
        <row r="3540">
          <cell r="T3540" t="str">
            <v>0</v>
          </cell>
        </row>
        <row r="3541">
          <cell r="T3541" t="str">
            <v>0</v>
          </cell>
        </row>
        <row r="3542">
          <cell r="T3542" t="str">
            <v>0</v>
          </cell>
        </row>
        <row r="3543">
          <cell r="T3543" t="str">
            <v>0</v>
          </cell>
        </row>
        <row r="3544">
          <cell r="T3544" t="str">
            <v>0</v>
          </cell>
        </row>
        <row r="3545">
          <cell r="T3545" t="str">
            <v>0</v>
          </cell>
        </row>
        <row r="3546">
          <cell r="T3546" t="str">
            <v>0</v>
          </cell>
        </row>
        <row r="3547">
          <cell r="T3547" t="str">
            <v>0</v>
          </cell>
        </row>
        <row r="3548">
          <cell r="T3548" t="str">
            <v>0</v>
          </cell>
        </row>
        <row r="3549">
          <cell r="T3549" t="str">
            <v>0</v>
          </cell>
        </row>
        <row r="3550">
          <cell r="T3550" t="str">
            <v>0</v>
          </cell>
        </row>
        <row r="3551">
          <cell r="T3551" t="str">
            <v>0</v>
          </cell>
        </row>
        <row r="3552">
          <cell r="T3552" t="str">
            <v>0</v>
          </cell>
        </row>
        <row r="3553">
          <cell r="T3553" t="str">
            <v>0</v>
          </cell>
        </row>
        <row r="3554">
          <cell r="T3554" t="str">
            <v>0</v>
          </cell>
        </row>
        <row r="3555">
          <cell r="T3555" t="str">
            <v>0</v>
          </cell>
        </row>
        <row r="3556">
          <cell r="T3556" t="str">
            <v>0</v>
          </cell>
        </row>
        <row r="3557">
          <cell r="T3557" t="str">
            <v>0</v>
          </cell>
        </row>
        <row r="3558">
          <cell r="T3558" t="str">
            <v>0</v>
          </cell>
        </row>
        <row r="3559">
          <cell r="T3559" t="str">
            <v>0</v>
          </cell>
        </row>
        <row r="3560">
          <cell r="T3560" t="str">
            <v>0</v>
          </cell>
        </row>
        <row r="3561">
          <cell r="T3561" t="str">
            <v>0</v>
          </cell>
        </row>
        <row r="3562">
          <cell r="T3562" t="str">
            <v>0</v>
          </cell>
        </row>
        <row r="3563">
          <cell r="T3563" t="str">
            <v>0</v>
          </cell>
        </row>
        <row r="3564">
          <cell r="T3564" t="str">
            <v>0</v>
          </cell>
        </row>
        <row r="3565">
          <cell r="T3565" t="str">
            <v>0</v>
          </cell>
        </row>
        <row r="3566">
          <cell r="T3566" t="str">
            <v>0</v>
          </cell>
        </row>
        <row r="3567">
          <cell r="T3567" t="str">
            <v>0</v>
          </cell>
        </row>
        <row r="3568">
          <cell r="T3568" t="str">
            <v>0</v>
          </cell>
        </row>
        <row r="3569">
          <cell r="T3569" t="str">
            <v>0</v>
          </cell>
        </row>
        <row r="3570">
          <cell r="T3570" t="str">
            <v>0</v>
          </cell>
        </row>
        <row r="3571">
          <cell r="T3571" t="str">
            <v>0</v>
          </cell>
        </row>
        <row r="3572">
          <cell r="T3572" t="str">
            <v>0</v>
          </cell>
        </row>
        <row r="3573">
          <cell r="T3573" t="str">
            <v>0</v>
          </cell>
        </row>
        <row r="3574">
          <cell r="T3574" t="str">
            <v>0</v>
          </cell>
        </row>
        <row r="3575">
          <cell r="T3575" t="str">
            <v>0</v>
          </cell>
        </row>
        <row r="3576">
          <cell r="T3576" t="str">
            <v>0</v>
          </cell>
        </row>
        <row r="3577">
          <cell r="T3577" t="str">
            <v>0</v>
          </cell>
        </row>
        <row r="3578">
          <cell r="T3578" t="str">
            <v>0</v>
          </cell>
        </row>
        <row r="3579">
          <cell r="T3579" t="str">
            <v>0</v>
          </cell>
        </row>
        <row r="3580">
          <cell r="T3580" t="str">
            <v>0</v>
          </cell>
        </row>
        <row r="3581">
          <cell r="T3581" t="str">
            <v>0</v>
          </cell>
        </row>
        <row r="3582">
          <cell r="T3582" t="str">
            <v>0</v>
          </cell>
        </row>
        <row r="3583">
          <cell r="T3583" t="str">
            <v>0</v>
          </cell>
        </row>
        <row r="3584">
          <cell r="T3584" t="str">
            <v>0</v>
          </cell>
        </row>
        <row r="3585">
          <cell r="T3585" t="str">
            <v>0</v>
          </cell>
        </row>
        <row r="3586">
          <cell r="T3586" t="str">
            <v>0</v>
          </cell>
        </row>
        <row r="3587">
          <cell r="T3587" t="str">
            <v>0</v>
          </cell>
        </row>
        <row r="3588">
          <cell r="T3588" t="str">
            <v>0</v>
          </cell>
        </row>
        <row r="3589">
          <cell r="T3589" t="str">
            <v>0</v>
          </cell>
        </row>
        <row r="3590">
          <cell r="T3590" t="str">
            <v>0</v>
          </cell>
        </row>
        <row r="3591">
          <cell r="T3591" t="str">
            <v>0</v>
          </cell>
        </row>
        <row r="3592">
          <cell r="T3592" t="str">
            <v>0</v>
          </cell>
        </row>
        <row r="3593">
          <cell r="T3593" t="str">
            <v>0</v>
          </cell>
        </row>
        <row r="3594">
          <cell r="T3594" t="str">
            <v>0</v>
          </cell>
        </row>
        <row r="3595">
          <cell r="T3595" t="str">
            <v>0</v>
          </cell>
        </row>
        <row r="3596">
          <cell r="T3596" t="str">
            <v>0</v>
          </cell>
        </row>
        <row r="3597">
          <cell r="T3597" t="str">
            <v>0</v>
          </cell>
        </row>
        <row r="3598">
          <cell r="T3598" t="str">
            <v>0</v>
          </cell>
        </row>
        <row r="3599">
          <cell r="T3599" t="str">
            <v>0</v>
          </cell>
        </row>
        <row r="3600">
          <cell r="T3600" t="str">
            <v>0</v>
          </cell>
        </row>
        <row r="3601">
          <cell r="T3601" t="str">
            <v>0</v>
          </cell>
        </row>
        <row r="3602">
          <cell r="T3602" t="str">
            <v>0</v>
          </cell>
        </row>
        <row r="3603">
          <cell r="T3603" t="str">
            <v>0</v>
          </cell>
        </row>
        <row r="3604">
          <cell r="T3604" t="str">
            <v>0</v>
          </cell>
        </row>
        <row r="3605">
          <cell r="T3605" t="str">
            <v>0</v>
          </cell>
        </row>
        <row r="3606">
          <cell r="T3606" t="str">
            <v>0</v>
          </cell>
        </row>
        <row r="3607">
          <cell r="T3607" t="str">
            <v>0</v>
          </cell>
        </row>
        <row r="3608">
          <cell r="T3608" t="str">
            <v>0</v>
          </cell>
        </row>
        <row r="3609">
          <cell r="T3609" t="str">
            <v>0</v>
          </cell>
        </row>
        <row r="3610">
          <cell r="T3610" t="str">
            <v>0</v>
          </cell>
        </row>
        <row r="3611">
          <cell r="T3611" t="str">
            <v>0</v>
          </cell>
        </row>
        <row r="3612">
          <cell r="T3612" t="str">
            <v>0</v>
          </cell>
        </row>
        <row r="3613">
          <cell r="T3613" t="str">
            <v>0</v>
          </cell>
        </row>
        <row r="3614">
          <cell r="T3614" t="str">
            <v>0</v>
          </cell>
        </row>
        <row r="3615">
          <cell r="T3615" t="str">
            <v>0</v>
          </cell>
        </row>
        <row r="3616">
          <cell r="T3616" t="str">
            <v>0</v>
          </cell>
        </row>
        <row r="3617">
          <cell r="T3617" t="str">
            <v>0</v>
          </cell>
        </row>
        <row r="3618">
          <cell r="T3618" t="str">
            <v>0</v>
          </cell>
        </row>
        <row r="3619">
          <cell r="T3619" t="str">
            <v>0</v>
          </cell>
        </row>
        <row r="3620">
          <cell r="T3620" t="str">
            <v>0</v>
          </cell>
        </row>
        <row r="3621">
          <cell r="T3621" t="str">
            <v>0</v>
          </cell>
        </row>
        <row r="3622">
          <cell r="T3622" t="str">
            <v>0</v>
          </cell>
        </row>
        <row r="3623">
          <cell r="T3623" t="str">
            <v>0</v>
          </cell>
        </row>
        <row r="3624">
          <cell r="T3624" t="str">
            <v>0</v>
          </cell>
        </row>
        <row r="3625">
          <cell r="T3625" t="str">
            <v>0</v>
          </cell>
        </row>
        <row r="3626">
          <cell r="T3626" t="str">
            <v>0</v>
          </cell>
        </row>
        <row r="3627">
          <cell r="T3627" t="str">
            <v>0</v>
          </cell>
        </row>
        <row r="3628">
          <cell r="T3628" t="str">
            <v>0</v>
          </cell>
        </row>
        <row r="3629">
          <cell r="T3629" t="str">
            <v>0</v>
          </cell>
        </row>
        <row r="3630">
          <cell r="T3630" t="str">
            <v>0</v>
          </cell>
        </row>
        <row r="3631">
          <cell r="T3631" t="str">
            <v>0</v>
          </cell>
        </row>
        <row r="3632">
          <cell r="T3632" t="str">
            <v>0</v>
          </cell>
        </row>
        <row r="3633">
          <cell r="T3633" t="str">
            <v>0</v>
          </cell>
        </row>
        <row r="3634">
          <cell r="T3634" t="str">
            <v>0</v>
          </cell>
        </row>
        <row r="3635">
          <cell r="T3635" t="str">
            <v>0</v>
          </cell>
        </row>
        <row r="3636">
          <cell r="T3636" t="str">
            <v>0</v>
          </cell>
        </row>
        <row r="3637">
          <cell r="T3637" t="str">
            <v>0</v>
          </cell>
        </row>
        <row r="3638">
          <cell r="T3638" t="str">
            <v>0</v>
          </cell>
        </row>
        <row r="3639">
          <cell r="T3639" t="str">
            <v>0</v>
          </cell>
        </row>
        <row r="3640">
          <cell r="T3640" t="str">
            <v>0</v>
          </cell>
        </row>
        <row r="3641">
          <cell r="T3641" t="str">
            <v>0</v>
          </cell>
        </row>
        <row r="3642">
          <cell r="T3642" t="str">
            <v>0</v>
          </cell>
        </row>
        <row r="3643">
          <cell r="T3643" t="str">
            <v>0</v>
          </cell>
        </row>
        <row r="3644">
          <cell r="T3644" t="str">
            <v>0</v>
          </cell>
        </row>
        <row r="3645">
          <cell r="T3645" t="str">
            <v>0</v>
          </cell>
        </row>
        <row r="3646">
          <cell r="T3646" t="str">
            <v>0</v>
          </cell>
        </row>
        <row r="3647">
          <cell r="T3647" t="str">
            <v>0</v>
          </cell>
        </row>
        <row r="3648">
          <cell r="T3648" t="str">
            <v>0</v>
          </cell>
        </row>
        <row r="3649">
          <cell r="T3649" t="str">
            <v>0</v>
          </cell>
        </row>
        <row r="3650">
          <cell r="T3650" t="str">
            <v>0</v>
          </cell>
        </row>
        <row r="3651">
          <cell r="T3651" t="str">
            <v>0</v>
          </cell>
        </row>
        <row r="3652">
          <cell r="T3652" t="str">
            <v>0</v>
          </cell>
        </row>
        <row r="3653">
          <cell r="T3653" t="str">
            <v>0</v>
          </cell>
        </row>
        <row r="3654">
          <cell r="T3654" t="str">
            <v>0</v>
          </cell>
        </row>
        <row r="3655">
          <cell r="T3655" t="str">
            <v>0</v>
          </cell>
        </row>
        <row r="3656">
          <cell r="T3656" t="str">
            <v>0</v>
          </cell>
        </row>
        <row r="3657">
          <cell r="T3657" t="str">
            <v>0</v>
          </cell>
        </row>
        <row r="3658">
          <cell r="T3658" t="str">
            <v>0</v>
          </cell>
        </row>
        <row r="3659">
          <cell r="T3659" t="str">
            <v>0</v>
          </cell>
        </row>
        <row r="3660">
          <cell r="T3660" t="str">
            <v>0</v>
          </cell>
        </row>
        <row r="3661">
          <cell r="T3661" t="str">
            <v>0</v>
          </cell>
        </row>
        <row r="3662">
          <cell r="T3662" t="str">
            <v>0</v>
          </cell>
        </row>
        <row r="3663">
          <cell r="T3663" t="str">
            <v>0</v>
          </cell>
        </row>
        <row r="3664">
          <cell r="T3664" t="str">
            <v>0</v>
          </cell>
        </row>
        <row r="3665">
          <cell r="T3665" t="str">
            <v>0</v>
          </cell>
        </row>
        <row r="3666">
          <cell r="T3666" t="str">
            <v>0</v>
          </cell>
        </row>
        <row r="3667">
          <cell r="T3667" t="str">
            <v>0</v>
          </cell>
        </row>
        <row r="3668">
          <cell r="T3668" t="str">
            <v>0</v>
          </cell>
        </row>
        <row r="3669">
          <cell r="T3669" t="str">
            <v>0</v>
          </cell>
        </row>
        <row r="3670">
          <cell r="T3670" t="str">
            <v>0</v>
          </cell>
        </row>
        <row r="3671">
          <cell r="T3671" t="str">
            <v>0</v>
          </cell>
        </row>
        <row r="3672">
          <cell r="T3672" t="str">
            <v>0</v>
          </cell>
        </row>
        <row r="3673">
          <cell r="T3673" t="str">
            <v>0</v>
          </cell>
        </row>
        <row r="3674">
          <cell r="T3674" t="str">
            <v>0</v>
          </cell>
        </row>
        <row r="3675">
          <cell r="T3675" t="str">
            <v>0</v>
          </cell>
        </row>
        <row r="3676">
          <cell r="T3676" t="str">
            <v>0</v>
          </cell>
        </row>
        <row r="3677">
          <cell r="T3677" t="str">
            <v>0</v>
          </cell>
        </row>
        <row r="3678">
          <cell r="T3678" t="str">
            <v>0</v>
          </cell>
        </row>
        <row r="3679">
          <cell r="T3679" t="str">
            <v>0</v>
          </cell>
        </row>
        <row r="3680">
          <cell r="T3680" t="str">
            <v>0</v>
          </cell>
        </row>
        <row r="3681">
          <cell r="T3681" t="str">
            <v>0</v>
          </cell>
        </row>
        <row r="3682">
          <cell r="T3682" t="str">
            <v>0</v>
          </cell>
        </row>
        <row r="3683">
          <cell r="T3683" t="str">
            <v>0</v>
          </cell>
        </row>
        <row r="3684">
          <cell r="T3684" t="str">
            <v>0</v>
          </cell>
        </row>
        <row r="3685">
          <cell r="T3685" t="str">
            <v>0</v>
          </cell>
        </row>
        <row r="3686">
          <cell r="T3686" t="str">
            <v>0</v>
          </cell>
        </row>
        <row r="3687">
          <cell r="T3687" t="str">
            <v>0</v>
          </cell>
        </row>
        <row r="3688">
          <cell r="T3688" t="str">
            <v>0</v>
          </cell>
        </row>
        <row r="3689">
          <cell r="T3689" t="str">
            <v>0</v>
          </cell>
        </row>
        <row r="3690">
          <cell r="T3690" t="str">
            <v>0</v>
          </cell>
        </row>
        <row r="3691">
          <cell r="T3691" t="str">
            <v>0</v>
          </cell>
        </row>
        <row r="3692">
          <cell r="T3692" t="str">
            <v>0</v>
          </cell>
        </row>
        <row r="3693">
          <cell r="T3693" t="str">
            <v>0</v>
          </cell>
        </row>
        <row r="3694">
          <cell r="T3694" t="str">
            <v>0</v>
          </cell>
        </row>
        <row r="3695">
          <cell r="T3695" t="str">
            <v>0</v>
          </cell>
        </row>
        <row r="3696">
          <cell r="T3696" t="str">
            <v>0</v>
          </cell>
        </row>
        <row r="3697">
          <cell r="T3697" t="str">
            <v>0</v>
          </cell>
        </row>
        <row r="3698">
          <cell r="T3698" t="str">
            <v>0</v>
          </cell>
        </row>
        <row r="3699">
          <cell r="T3699" t="str">
            <v>0</v>
          </cell>
        </row>
        <row r="3700">
          <cell r="T3700" t="str">
            <v>0</v>
          </cell>
        </row>
        <row r="3701">
          <cell r="T3701" t="str">
            <v>0</v>
          </cell>
        </row>
        <row r="3702">
          <cell r="T3702" t="str">
            <v>0</v>
          </cell>
        </row>
        <row r="3703">
          <cell r="T3703" t="str">
            <v>0</v>
          </cell>
        </row>
        <row r="3704">
          <cell r="T3704" t="str">
            <v>0</v>
          </cell>
        </row>
        <row r="3705">
          <cell r="T3705" t="str">
            <v>0</v>
          </cell>
        </row>
        <row r="3706">
          <cell r="T3706" t="str">
            <v>0</v>
          </cell>
        </row>
        <row r="3707">
          <cell r="T3707" t="str">
            <v>0</v>
          </cell>
        </row>
        <row r="3708">
          <cell r="T3708" t="str">
            <v>0</v>
          </cell>
        </row>
        <row r="3709">
          <cell r="T3709" t="str">
            <v>0</v>
          </cell>
        </row>
        <row r="3710">
          <cell r="T3710" t="str">
            <v>0</v>
          </cell>
        </row>
        <row r="3711">
          <cell r="T3711" t="str">
            <v>0</v>
          </cell>
        </row>
        <row r="3712">
          <cell r="T3712" t="str">
            <v>0</v>
          </cell>
        </row>
        <row r="3713">
          <cell r="T3713" t="str">
            <v>0</v>
          </cell>
        </row>
        <row r="3714">
          <cell r="T3714" t="str">
            <v>0</v>
          </cell>
        </row>
        <row r="3715">
          <cell r="T3715" t="str">
            <v>0</v>
          </cell>
        </row>
        <row r="3716">
          <cell r="T3716" t="str">
            <v>0</v>
          </cell>
        </row>
        <row r="3717">
          <cell r="T3717" t="str">
            <v>0</v>
          </cell>
        </row>
        <row r="3718">
          <cell r="T3718" t="str">
            <v>0</v>
          </cell>
        </row>
        <row r="3719">
          <cell r="T3719" t="str">
            <v>0</v>
          </cell>
        </row>
        <row r="3720">
          <cell r="T3720" t="str">
            <v>0</v>
          </cell>
        </row>
        <row r="3721">
          <cell r="T3721" t="str">
            <v>0</v>
          </cell>
        </row>
        <row r="3722">
          <cell r="T3722" t="str">
            <v>0</v>
          </cell>
        </row>
        <row r="3723">
          <cell r="T3723" t="str">
            <v>0</v>
          </cell>
        </row>
        <row r="3724">
          <cell r="T3724" t="str">
            <v>0</v>
          </cell>
        </row>
        <row r="3725">
          <cell r="T3725" t="str">
            <v>0</v>
          </cell>
        </row>
        <row r="3726">
          <cell r="T3726" t="str">
            <v>0</v>
          </cell>
        </row>
        <row r="3727">
          <cell r="T3727" t="str">
            <v>0</v>
          </cell>
        </row>
        <row r="3728">
          <cell r="T3728" t="str">
            <v>0</v>
          </cell>
        </row>
        <row r="3729">
          <cell r="T3729" t="str">
            <v>0</v>
          </cell>
        </row>
        <row r="3730">
          <cell r="T3730" t="str">
            <v>0</v>
          </cell>
        </row>
        <row r="3731">
          <cell r="T3731" t="str">
            <v>0</v>
          </cell>
        </row>
        <row r="3732">
          <cell r="T3732" t="str">
            <v>0</v>
          </cell>
        </row>
        <row r="3733">
          <cell r="T3733" t="str">
            <v>0</v>
          </cell>
        </row>
        <row r="3734">
          <cell r="T3734" t="str">
            <v>0</v>
          </cell>
        </row>
        <row r="3735">
          <cell r="T3735" t="str">
            <v>0</v>
          </cell>
        </row>
        <row r="3736">
          <cell r="T3736" t="str">
            <v>0</v>
          </cell>
        </row>
        <row r="3737">
          <cell r="T3737" t="str">
            <v>0</v>
          </cell>
        </row>
        <row r="3738">
          <cell r="T3738" t="str">
            <v>0</v>
          </cell>
        </row>
        <row r="3739">
          <cell r="T3739" t="str">
            <v>0</v>
          </cell>
        </row>
        <row r="3740">
          <cell r="T3740" t="str">
            <v>0</v>
          </cell>
        </row>
        <row r="3741">
          <cell r="T3741" t="str">
            <v>0</v>
          </cell>
        </row>
        <row r="3742">
          <cell r="T3742" t="str">
            <v>0</v>
          </cell>
        </row>
        <row r="3743">
          <cell r="T3743" t="str">
            <v>0</v>
          </cell>
        </row>
        <row r="3744">
          <cell r="T3744" t="str">
            <v>0</v>
          </cell>
        </row>
        <row r="3745">
          <cell r="T3745" t="str">
            <v>0</v>
          </cell>
        </row>
        <row r="3746">
          <cell r="T3746" t="str">
            <v>0</v>
          </cell>
        </row>
        <row r="3747">
          <cell r="T3747" t="str">
            <v>0</v>
          </cell>
        </row>
        <row r="3748">
          <cell r="T3748" t="str">
            <v>0</v>
          </cell>
        </row>
        <row r="3749">
          <cell r="T3749" t="str">
            <v>0</v>
          </cell>
        </row>
        <row r="3750">
          <cell r="T3750" t="str">
            <v>0</v>
          </cell>
        </row>
        <row r="3751">
          <cell r="T3751" t="str">
            <v>0</v>
          </cell>
        </row>
        <row r="3752">
          <cell r="T3752" t="str">
            <v>0</v>
          </cell>
        </row>
        <row r="3753">
          <cell r="T3753" t="str">
            <v>0</v>
          </cell>
        </row>
        <row r="3754">
          <cell r="T3754" t="str">
            <v>0</v>
          </cell>
        </row>
        <row r="3755">
          <cell r="T3755" t="str">
            <v>0</v>
          </cell>
        </row>
        <row r="3756">
          <cell r="T3756" t="str">
            <v>0</v>
          </cell>
        </row>
        <row r="3757">
          <cell r="T3757" t="str">
            <v>0</v>
          </cell>
        </row>
        <row r="3758">
          <cell r="T3758" t="str">
            <v>0</v>
          </cell>
        </row>
        <row r="3759">
          <cell r="T3759" t="str">
            <v>0</v>
          </cell>
        </row>
        <row r="3760">
          <cell r="T3760" t="str">
            <v>0</v>
          </cell>
        </row>
        <row r="3761">
          <cell r="T3761" t="str">
            <v>0</v>
          </cell>
        </row>
        <row r="3762">
          <cell r="T3762" t="str">
            <v>0</v>
          </cell>
        </row>
        <row r="3763">
          <cell r="T3763" t="str">
            <v>0</v>
          </cell>
        </row>
        <row r="3764">
          <cell r="T3764" t="str">
            <v>0</v>
          </cell>
        </row>
        <row r="3765">
          <cell r="T3765" t="str">
            <v>0</v>
          </cell>
        </row>
        <row r="3766">
          <cell r="T3766" t="str">
            <v>0</v>
          </cell>
        </row>
        <row r="3767">
          <cell r="T3767" t="str">
            <v>0</v>
          </cell>
        </row>
        <row r="3768">
          <cell r="T3768" t="str">
            <v>0</v>
          </cell>
        </row>
        <row r="3769">
          <cell r="T3769" t="str">
            <v>0</v>
          </cell>
        </row>
        <row r="3770">
          <cell r="T3770" t="str">
            <v>0</v>
          </cell>
        </row>
        <row r="3771">
          <cell r="T3771" t="str">
            <v>0</v>
          </cell>
        </row>
        <row r="3772">
          <cell r="T3772" t="str">
            <v>0</v>
          </cell>
        </row>
        <row r="3773">
          <cell r="T3773" t="str">
            <v>0</v>
          </cell>
        </row>
        <row r="3774">
          <cell r="T3774" t="str">
            <v>0</v>
          </cell>
        </row>
        <row r="3775">
          <cell r="T3775" t="str">
            <v>0</v>
          </cell>
        </row>
        <row r="3776">
          <cell r="T3776" t="str">
            <v>0</v>
          </cell>
        </row>
        <row r="3777">
          <cell r="T3777" t="str">
            <v>0</v>
          </cell>
        </row>
        <row r="3778">
          <cell r="T3778" t="str">
            <v>0</v>
          </cell>
        </row>
        <row r="3779">
          <cell r="T3779" t="str">
            <v>0</v>
          </cell>
        </row>
        <row r="3780">
          <cell r="T3780" t="str">
            <v>0</v>
          </cell>
        </row>
        <row r="3781">
          <cell r="T3781" t="str">
            <v>0</v>
          </cell>
        </row>
        <row r="3782">
          <cell r="T3782" t="str">
            <v>0</v>
          </cell>
        </row>
        <row r="3783">
          <cell r="T3783" t="str">
            <v>0</v>
          </cell>
        </row>
        <row r="3784">
          <cell r="T3784" t="str">
            <v>0</v>
          </cell>
        </row>
        <row r="3785">
          <cell r="T3785" t="str">
            <v>0</v>
          </cell>
        </row>
        <row r="3786">
          <cell r="T3786" t="str">
            <v>0</v>
          </cell>
        </row>
        <row r="3787">
          <cell r="T3787" t="str">
            <v>0</v>
          </cell>
        </row>
        <row r="3788">
          <cell r="T3788" t="str">
            <v>0</v>
          </cell>
        </row>
        <row r="3789">
          <cell r="T3789" t="str">
            <v>0</v>
          </cell>
        </row>
        <row r="3790">
          <cell r="T3790" t="str">
            <v>0</v>
          </cell>
        </row>
        <row r="3791">
          <cell r="T3791" t="str">
            <v>0</v>
          </cell>
        </row>
        <row r="3792">
          <cell r="T3792" t="str">
            <v>0</v>
          </cell>
        </row>
        <row r="3793">
          <cell r="T3793" t="str">
            <v>0</v>
          </cell>
        </row>
        <row r="3794">
          <cell r="T3794" t="str">
            <v>0</v>
          </cell>
        </row>
        <row r="3795">
          <cell r="T3795" t="str">
            <v>0</v>
          </cell>
        </row>
        <row r="3796">
          <cell r="T3796" t="str">
            <v>0</v>
          </cell>
        </row>
        <row r="3797">
          <cell r="T3797" t="str">
            <v>0</v>
          </cell>
        </row>
        <row r="3798">
          <cell r="T3798" t="str">
            <v>0</v>
          </cell>
        </row>
        <row r="3799">
          <cell r="T3799" t="str">
            <v>0</v>
          </cell>
        </row>
        <row r="3800">
          <cell r="T3800" t="str">
            <v>0</v>
          </cell>
        </row>
        <row r="3801">
          <cell r="T3801" t="str">
            <v>0</v>
          </cell>
        </row>
        <row r="3802">
          <cell r="T3802" t="str">
            <v>0</v>
          </cell>
        </row>
        <row r="3803">
          <cell r="T3803" t="str">
            <v>0</v>
          </cell>
        </row>
        <row r="3804">
          <cell r="T3804" t="str">
            <v>0</v>
          </cell>
        </row>
        <row r="3805">
          <cell r="T3805" t="str">
            <v>0</v>
          </cell>
        </row>
        <row r="3806">
          <cell r="T3806" t="str">
            <v>0</v>
          </cell>
        </row>
        <row r="3807">
          <cell r="T3807" t="str">
            <v>0</v>
          </cell>
        </row>
        <row r="3808">
          <cell r="T3808" t="str">
            <v>0</v>
          </cell>
        </row>
        <row r="3809">
          <cell r="T3809" t="str">
            <v>0</v>
          </cell>
        </row>
        <row r="3810">
          <cell r="T3810" t="str">
            <v>0</v>
          </cell>
        </row>
        <row r="3811">
          <cell r="T3811" t="str">
            <v>0</v>
          </cell>
        </row>
        <row r="3812">
          <cell r="T3812" t="str">
            <v>0</v>
          </cell>
        </row>
        <row r="3813">
          <cell r="T3813" t="str">
            <v>0</v>
          </cell>
        </row>
        <row r="3814">
          <cell r="T3814" t="str">
            <v>0</v>
          </cell>
        </row>
        <row r="3815">
          <cell r="T3815" t="str">
            <v>0</v>
          </cell>
        </row>
        <row r="3816">
          <cell r="T3816" t="str">
            <v>0</v>
          </cell>
        </row>
        <row r="3817">
          <cell r="T3817" t="str">
            <v>0</v>
          </cell>
        </row>
        <row r="3818">
          <cell r="T3818" t="str">
            <v>0</v>
          </cell>
        </row>
        <row r="3819">
          <cell r="T3819" t="str">
            <v>0</v>
          </cell>
        </row>
        <row r="3820">
          <cell r="T3820" t="str">
            <v>0</v>
          </cell>
        </row>
        <row r="3821">
          <cell r="T3821" t="str">
            <v>0</v>
          </cell>
        </row>
        <row r="3822">
          <cell r="T3822" t="str">
            <v>0</v>
          </cell>
        </row>
        <row r="3823">
          <cell r="T3823" t="str">
            <v>0</v>
          </cell>
        </row>
        <row r="3824">
          <cell r="T3824" t="str">
            <v>0</v>
          </cell>
        </row>
        <row r="3825">
          <cell r="T3825" t="str">
            <v>0</v>
          </cell>
        </row>
        <row r="3826">
          <cell r="T3826" t="str">
            <v>0</v>
          </cell>
        </row>
        <row r="3827">
          <cell r="T3827" t="str">
            <v>0</v>
          </cell>
        </row>
        <row r="3828">
          <cell r="T3828" t="str">
            <v>0</v>
          </cell>
        </row>
        <row r="3829">
          <cell r="T3829" t="str">
            <v>0</v>
          </cell>
        </row>
        <row r="3830">
          <cell r="T3830" t="str">
            <v>0</v>
          </cell>
        </row>
        <row r="3831">
          <cell r="T3831" t="str">
            <v>0</v>
          </cell>
        </row>
        <row r="3832">
          <cell r="T3832" t="str">
            <v>0</v>
          </cell>
        </row>
        <row r="3833">
          <cell r="T3833" t="str">
            <v>0</v>
          </cell>
        </row>
        <row r="3834">
          <cell r="T3834" t="str">
            <v>0</v>
          </cell>
        </row>
        <row r="3835">
          <cell r="T3835" t="str">
            <v>0</v>
          </cell>
        </row>
        <row r="3836">
          <cell r="T3836" t="str">
            <v>0</v>
          </cell>
        </row>
        <row r="3837">
          <cell r="T3837" t="str">
            <v>0</v>
          </cell>
        </row>
        <row r="3838">
          <cell r="T3838" t="str">
            <v>0</v>
          </cell>
        </row>
        <row r="3839">
          <cell r="T3839" t="str">
            <v>0</v>
          </cell>
        </row>
        <row r="3840">
          <cell r="T3840" t="str">
            <v>0</v>
          </cell>
        </row>
        <row r="3841">
          <cell r="T3841" t="str">
            <v>0</v>
          </cell>
        </row>
        <row r="3842">
          <cell r="T3842" t="str">
            <v>0</v>
          </cell>
        </row>
        <row r="3843">
          <cell r="T3843" t="str">
            <v>0</v>
          </cell>
        </row>
        <row r="3844">
          <cell r="T3844" t="str">
            <v>0</v>
          </cell>
        </row>
        <row r="3845">
          <cell r="T3845" t="str">
            <v>0</v>
          </cell>
        </row>
        <row r="3846">
          <cell r="T3846" t="str">
            <v>0</v>
          </cell>
        </row>
        <row r="3847">
          <cell r="T3847" t="str">
            <v>0</v>
          </cell>
        </row>
        <row r="3848">
          <cell r="T3848" t="str">
            <v>0</v>
          </cell>
        </row>
        <row r="3849">
          <cell r="T3849" t="str">
            <v>0</v>
          </cell>
        </row>
        <row r="3850">
          <cell r="T3850" t="str">
            <v>0</v>
          </cell>
        </row>
        <row r="3851">
          <cell r="T3851" t="str">
            <v>0</v>
          </cell>
        </row>
        <row r="3852">
          <cell r="T3852" t="str">
            <v>0</v>
          </cell>
        </row>
        <row r="3853">
          <cell r="T3853" t="str">
            <v>0</v>
          </cell>
        </row>
        <row r="3854">
          <cell r="T3854" t="str">
            <v>0</v>
          </cell>
        </row>
        <row r="3855">
          <cell r="T3855" t="str">
            <v>0</v>
          </cell>
        </row>
        <row r="3856">
          <cell r="T3856" t="str">
            <v>0</v>
          </cell>
        </row>
        <row r="3857">
          <cell r="T3857" t="str">
            <v>0</v>
          </cell>
        </row>
        <row r="3858">
          <cell r="T3858" t="str">
            <v>0</v>
          </cell>
        </row>
        <row r="3859">
          <cell r="T3859" t="str">
            <v>0</v>
          </cell>
        </row>
        <row r="3860">
          <cell r="T3860" t="str">
            <v>0</v>
          </cell>
        </row>
        <row r="3861">
          <cell r="T3861" t="str">
            <v>0</v>
          </cell>
        </row>
        <row r="3862">
          <cell r="T3862" t="str">
            <v>0</v>
          </cell>
        </row>
        <row r="3863">
          <cell r="T3863" t="str">
            <v>0</v>
          </cell>
        </row>
        <row r="3864">
          <cell r="T3864" t="str">
            <v>0</v>
          </cell>
        </row>
        <row r="3865">
          <cell r="T3865" t="str">
            <v>0</v>
          </cell>
        </row>
        <row r="3866">
          <cell r="T3866" t="str">
            <v>0</v>
          </cell>
        </row>
        <row r="3867">
          <cell r="T3867" t="str">
            <v>0</v>
          </cell>
        </row>
        <row r="3868">
          <cell r="T3868" t="str">
            <v>0</v>
          </cell>
        </row>
        <row r="3869">
          <cell r="T3869" t="str">
            <v>0</v>
          </cell>
        </row>
        <row r="3870">
          <cell r="T3870" t="str">
            <v>0</v>
          </cell>
        </row>
        <row r="3871">
          <cell r="T3871" t="str">
            <v>0</v>
          </cell>
        </row>
        <row r="3872">
          <cell r="T3872" t="str">
            <v>0</v>
          </cell>
        </row>
        <row r="3873">
          <cell r="T3873" t="str">
            <v>0</v>
          </cell>
        </row>
        <row r="3874">
          <cell r="T3874" t="str">
            <v>0</v>
          </cell>
        </row>
        <row r="3875">
          <cell r="T3875" t="str">
            <v>0</v>
          </cell>
        </row>
        <row r="3876">
          <cell r="T3876" t="str">
            <v>0</v>
          </cell>
        </row>
        <row r="3877">
          <cell r="T3877" t="str">
            <v>0</v>
          </cell>
        </row>
        <row r="3878">
          <cell r="T3878" t="str">
            <v>0</v>
          </cell>
        </row>
        <row r="3879">
          <cell r="T3879" t="str">
            <v>0</v>
          </cell>
        </row>
        <row r="3880">
          <cell r="T3880" t="str">
            <v>0</v>
          </cell>
        </row>
        <row r="3881">
          <cell r="T3881" t="str">
            <v>0</v>
          </cell>
        </row>
        <row r="3882">
          <cell r="T3882" t="str">
            <v>0</v>
          </cell>
        </row>
        <row r="3883">
          <cell r="T3883" t="str">
            <v>0</v>
          </cell>
        </row>
        <row r="3884">
          <cell r="T3884" t="str">
            <v>0</v>
          </cell>
        </row>
        <row r="3885">
          <cell r="T3885" t="str">
            <v>0</v>
          </cell>
        </row>
        <row r="3886">
          <cell r="T3886" t="str">
            <v>0</v>
          </cell>
        </row>
        <row r="3887">
          <cell r="T3887" t="str">
            <v>0</v>
          </cell>
        </row>
        <row r="3888">
          <cell r="T3888" t="str">
            <v>0</v>
          </cell>
        </row>
        <row r="3889">
          <cell r="T3889" t="str">
            <v>0</v>
          </cell>
        </row>
        <row r="3890">
          <cell r="T3890" t="str">
            <v>0</v>
          </cell>
        </row>
        <row r="3891">
          <cell r="T3891" t="str">
            <v>0</v>
          </cell>
        </row>
        <row r="3892">
          <cell r="T3892" t="str">
            <v>0</v>
          </cell>
        </row>
        <row r="3893">
          <cell r="T3893" t="str">
            <v>0</v>
          </cell>
        </row>
        <row r="3894">
          <cell r="T3894" t="str">
            <v>0</v>
          </cell>
        </row>
        <row r="3895">
          <cell r="T3895" t="str">
            <v>0</v>
          </cell>
        </row>
        <row r="3896">
          <cell r="T3896" t="str">
            <v>0</v>
          </cell>
        </row>
        <row r="3897">
          <cell r="T3897" t="str">
            <v>0</v>
          </cell>
        </row>
        <row r="3898">
          <cell r="T3898" t="str">
            <v>0</v>
          </cell>
        </row>
        <row r="3899">
          <cell r="T3899" t="str">
            <v>0</v>
          </cell>
        </row>
        <row r="3900">
          <cell r="T3900" t="str">
            <v>0</v>
          </cell>
        </row>
        <row r="3901">
          <cell r="T3901" t="str">
            <v>0</v>
          </cell>
        </row>
        <row r="3902">
          <cell r="T3902" t="str">
            <v>0</v>
          </cell>
        </row>
        <row r="3903">
          <cell r="T3903" t="str">
            <v>0</v>
          </cell>
        </row>
        <row r="3904">
          <cell r="T3904" t="str">
            <v>0</v>
          </cell>
        </row>
        <row r="3905">
          <cell r="T3905" t="str">
            <v>0</v>
          </cell>
        </row>
        <row r="3906">
          <cell r="T3906" t="str">
            <v>0</v>
          </cell>
        </row>
        <row r="3907">
          <cell r="T3907" t="str">
            <v>0</v>
          </cell>
        </row>
        <row r="3908">
          <cell r="T3908" t="str">
            <v>0</v>
          </cell>
        </row>
        <row r="3909">
          <cell r="T3909" t="str">
            <v>0</v>
          </cell>
        </row>
        <row r="3910">
          <cell r="T3910" t="str">
            <v>0</v>
          </cell>
        </row>
        <row r="3911">
          <cell r="T3911" t="str">
            <v>0</v>
          </cell>
        </row>
        <row r="3912">
          <cell r="T3912" t="str">
            <v>0</v>
          </cell>
        </row>
        <row r="3913">
          <cell r="T3913" t="str">
            <v>0</v>
          </cell>
        </row>
        <row r="3914">
          <cell r="T3914" t="str">
            <v>0</v>
          </cell>
        </row>
        <row r="3915">
          <cell r="T3915" t="str">
            <v>0</v>
          </cell>
        </row>
        <row r="3916">
          <cell r="T3916" t="str">
            <v>0</v>
          </cell>
        </row>
        <row r="3917">
          <cell r="T3917" t="str">
            <v>0</v>
          </cell>
        </row>
        <row r="3918">
          <cell r="T3918" t="str">
            <v>0</v>
          </cell>
        </row>
        <row r="3919">
          <cell r="T3919" t="str">
            <v>0</v>
          </cell>
        </row>
        <row r="3920">
          <cell r="T3920" t="str">
            <v>0</v>
          </cell>
        </row>
        <row r="3921">
          <cell r="T3921" t="str">
            <v>0</v>
          </cell>
        </row>
        <row r="3922">
          <cell r="T3922" t="str">
            <v>0</v>
          </cell>
        </row>
        <row r="3923">
          <cell r="T3923" t="str">
            <v>0</v>
          </cell>
        </row>
        <row r="3924">
          <cell r="T3924" t="str">
            <v>0</v>
          </cell>
        </row>
        <row r="3925">
          <cell r="T3925" t="str">
            <v>0</v>
          </cell>
        </row>
        <row r="3926">
          <cell r="T3926" t="str">
            <v>0</v>
          </cell>
        </row>
        <row r="3927">
          <cell r="T3927" t="str">
            <v>0</v>
          </cell>
        </row>
        <row r="3928">
          <cell r="T3928" t="str">
            <v>0</v>
          </cell>
        </row>
        <row r="3929">
          <cell r="T3929" t="str">
            <v>0</v>
          </cell>
        </row>
        <row r="3930">
          <cell r="T3930" t="str">
            <v>0</v>
          </cell>
        </row>
        <row r="3931">
          <cell r="T3931" t="str">
            <v>0</v>
          </cell>
        </row>
        <row r="3932">
          <cell r="T3932" t="str">
            <v>0</v>
          </cell>
        </row>
        <row r="3933">
          <cell r="T3933" t="str">
            <v>0</v>
          </cell>
        </row>
        <row r="3934">
          <cell r="T3934" t="str">
            <v>0</v>
          </cell>
        </row>
        <row r="3935">
          <cell r="T3935" t="str">
            <v>0</v>
          </cell>
        </row>
        <row r="3936">
          <cell r="T3936" t="str">
            <v>0</v>
          </cell>
        </row>
        <row r="3937">
          <cell r="T3937" t="str">
            <v>0</v>
          </cell>
        </row>
        <row r="3938">
          <cell r="T3938" t="str">
            <v>0</v>
          </cell>
        </row>
        <row r="3939">
          <cell r="T3939" t="str">
            <v>0</v>
          </cell>
        </row>
        <row r="3940">
          <cell r="T3940" t="str">
            <v>0</v>
          </cell>
        </row>
        <row r="3941">
          <cell r="T3941" t="str">
            <v>0</v>
          </cell>
        </row>
        <row r="3942">
          <cell r="T3942" t="str">
            <v>0</v>
          </cell>
        </row>
        <row r="3943">
          <cell r="T3943" t="str">
            <v>0</v>
          </cell>
        </row>
        <row r="3944">
          <cell r="T3944" t="str">
            <v>0</v>
          </cell>
        </row>
        <row r="3945">
          <cell r="T3945" t="str">
            <v>0</v>
          </cell>
        </row>
        <row r="3946">
          <cell r="T3946" t="str">
            <v>0</v>
          </cell>
        </row>
        <row r="3947">
          <cell r="T3947" t="str">
            <v>0</v>
          </cell>
        </row>
        <row r="3948">
          <cell r="T3948" t="str">
            <v>0</v>
          </cell>
        </row>
        <row r="3949">
          <cell r="T3949" t="str">
            <v>0</v>
          </cell>
        </row>
        <row r="3950">
          <cell r="T3950" t="str">
            <v>0</v>
          </cell>
        </row>
        <row r="3951">
          <cell r="T3951" t="str">
            <v>0</v>
          </cell>
        </row>
        <row r="3952">
          <cell r="T3952" t="str">
            <v>0</v>
          </cell>
        </row>
        <row r="3953">
          <cell r="T3953" t="str">
            <v>0</v>
          </cell>
        </row>
        <row r="3954">
          <cell r="T3954" t="str">
            <v>0</v>
          </cell>
        </row>
        <row r="3955">
          <cell r="T3955" t="str">
            <v>0</v>
          </cell>
        </row>
        <row r="3956">
          <cell r="T3956" t="str">
            <v>0</v>
          </cell>
        </row>
        <row r="3957">
          <cell r="T3957" t="str">
            <v>0</v>
          </cell>
        </row>
        <row r="3958">
          <cell r="T3958" t="str">
            <v>0</v>
          </cell>
        </row>
        <row r="3959">
          <cell r="T3959" t="str">
            <v>0</v>
          </cell>
        </row>
        <row r="3960">
          <cell r="T3960" t="str">
            <v>0</v>
          </cell>
        </row>
        <row r="3961">
          <cell r="T3961" t="str">
            <v>0</v>
          </cell>
        </row>
        <row r="3962">
          <cell r="T3962" t="str">
            <v>0</v>
          </cell>
        </row>
        <row r="3963">
          <cell r="T3963" t="str">
            <v>0</v>
          </cell>
        </row>
        <row r="3964">
          <cell r="T3964" t="str">
            <v>0</v>
          </cell>
        </row>
        <row r="3965">
          <cell r="T3965" t="str">
            <v>0</v>
          </cell>
        </row>
        <row r="3966">
          <cell r="T3966" t="str">
            <v>0</v>
          </cell>
        </row>
        <row r="3967">
          <cell r="T3967" t="str">
            <v>0</v>
          </cell>
        </row>
        <row r="3968">
          <cell r="T3968" t="str">
            <v>0</v>
          </cell>
        </row>
        <row r="3969">
          <cell r="T3969" t="str">
            <v>0</v>
          </cell>
        </row>
        <row r="3970">
          <cell r="T3970" t="str">
            <v>0</v>
          </cell>
        </row>
        <row r="3971">
          <cell r="T3971" t="str">
            <v>0</v>
          </cell>
        </row>
        <row r="3972">
          <cell r="T3972" t="str">
            <v>0</v>
          </cell>
        </row>
        <row r="3973">
          <cell r="T3973" t="str">
            <v>0</v>
          </cell>
        </row>
        <row r="3974">
          <cell r="T3974" t="str">
            <v>0</v>
          </cell>
        </row>
        <row r="3975">
          <cell r="T3975" t="str">
            <v>0</v>
          </cell>
        </row>
        <row r="3976">
          <cell r="T3976" t="str">
            <v>0</v>
          </cell>
        </row>
        <row r="3977">
          <cell r="T3977" t="str">
            <v>0</v>
          </cell>
        </row>
        <row r="3978">
          <cell r="T3978" t="str">
            <v>0</v>
          </cell>
        </row>
        <row r="3979">
          <cell r="T3979" t="str">
            <v>0</v>
          </cell>
        </row>
        <row r="3980">
          <cell r="T3980" t="str">
            <v>0</v>
          </cell>
        </row>
        <row r="3981">
          <cell r="T3981" t="str">
            <v>0</v>
          </cell>
        </row>
        <row r="3982">
          <cell r="T3982" t="str">
            <v>0</v>
          </cell>
        </row>
        <row r="3983">
          <cell r="T3983" t="str">
            <v>0</v>
          </cell>
        </row>
        <row r="3984">
          <cell r="T3984" t="str">
            <v>0</v>
          </cell>
        </row>
        <row r="3985">
          <cell r="T3985" t="str">
            <v>0</v>
          </cell>
        </row>
        <row r="3986">
          <cell r="T3986" t="str">
            <v>0</v>
          </cell>
        </row>
        <row r="3987">
          <cell r="T3987" t="str">
            <v>0</v>
          </cell>
        </row>
        <row r="3988">
          <cell r="T3988" t="str">
            <v>0</v>
          </cell>
        </row>
        <row r="3989">
          <cell r="T3989" t="str">
            <v>0</v>
          </cell>
        </row>
        <row r="3990">
          <cell r="T3990" t="str">
            <v>0</v>
          </cell>
        </row>
        <row r="3991">
          <cell r="T3991" t="str">
            <v>0</v>
          </cell>
        </row>
        <row r="3992">
          <cell r="T3992" t="str">
            <v>0</v>
          </cell>
        </row>
        <row r="3993">
          <cell r="T3993" t="str">
            <v>0</v>
          </cell>
        </row>
        <row r="3994">
          <cell r="T3994" t="str">
            <v>0</v>
          </cell>
        </row>
        <row r="3995">
          <cell r="T3995" t="str">
            <v>0</v>
          </cell>
        </row>
        <row r="3996">
          <cell r="T3996" t="str">
            <v>0</v>
          </cell>
        </row>
        <row r="3997">
          <cell r="T3997" t="str">
            <v>0</v>
          </cell>
        </row>
        <row r="3998">
          <cell r="T3998" t="str">
            <v>0</v>
          </cell>
        </row>
        <row r="3999">
          <cell r="T3999" t="str">
            <v>0</v>
          </cell>
        </row>
        <row r="4000">
          <cell r="T4000" t="str">
            <v>0</v>
          </cell>
        </row>
        <row r="4001">
          <cell r="T4001" t="str">
            <v>0</v>
          </cell>
        </row>
        <row r="4002">
          <cell r="T4002" t="str">
            <v>0</v>
          </cell>
        </row>
        <row r="4003">
          <cell r="T4003" t="str">
            <v>0</v>
          </cell>
        </row>
        <row r="4004">
          <cell r="T4004" t="str">
            <v>0</v>
          </cell>
        </row>
        <row r="4005">
          <cell r="T4005" t="str">
            <v>0</v>
          </cell>
        </row>
        <row r="4006">
          <cell r="T4006" t="str">
            <v>0</v>
          </cell>
        </row>
        <row r="4007">
          <cell r="T4007" t="str">
            <v>0</v>
          </cell>
        </row>
        <row r="4008">
          <cell r="T4008" t="str">
            <v>0</v>
          </cell>
        </row>
        <row r="4009">
          <cell r="T4009" t="str">
            <v>0</v>
          </cell>
        </row>
        <row r="4010">
          <cell r="T4010" t="str">
            <v>0</v>
          </cell>
        </row>
        <row r="4011">
          <cell r="T4011" t="str">
            <v>0</v>
          </cell>
        </row>
        <row r="4012">
          <cell r="T4012" t="str">
            <v>0</v>
          </cell>
        </row>
        <row r="4013">
          <cell r="T4013" t="str">
            <v>0</v>
          </cell>
        </row>
        <row r="4014">
          <cell r="T4014" t="str">
            <v>0</v>
          </cell>
        </row>
        <row r="4015">
          <cell r="T4015" t="str">
            <v>0</v>
          </cell>
        </row>
        <row r="4016">
          <cell r="T4016" t="str">
            <v>0</v>
          </cell>
        </row>
        <row r="4017">
          <cell r="T4017" t="str">
            <v>0</v>
          </cell>
        </row>
        <row r="4018">
          <cell r="T4018" t="str">
            <v>0</v>
          </cell>
        </row>
        <row r="4019">
          <cell r="T4019" t="str">
            <v>0</v>
          </cell>
        </row>
        <row r="4020">
          <cell r="T4020" t="str">
            <v>0</v>
          </cell>
        </row>
        <row r="4021">
          <cell r="T4021" t="str">
            <v>0</v>
          </cell>
        </row>
        <row r="4022">
          <cell r="T4022" t="str">
            <v>0</v>
          </cell>
        </row>
        <row r="4023">
          <cell r="T4023" t="str">
            <v>0</v>
          </cell>
        </row>
        <row r="4024">
          <cell r="T4024" t="str">
            <v>0</v>
          </cell>
        </row>
        <row r="4025">
          <cell r="T4025" t="str">
            <v>0</v>
          </cell>
        </row>
        <row r="4026">
          <cell r="T4026" t="str">
            <v>0</v>
          </cell>
        </row>
        <row r="4027">
          <cell r="T4027" t="str">
            <v>0</v>
          </cell>
        </row>
        <row r="4028">
          <cell r="T4028" t="str">
            <v>0</v>
          </cell>
        </row>
        <row r="4029">
          <cell r="T4029" t="str">
            <v>0</v>
          </cell>
        </row>
        <row r="4030">
          <cell r="T4030" t="str">
            <v>0</v>
          </cell>
        </row>
        <row r="4031">
          <cell r="T4031" t="str">
            <v>0</v>
          </cell>
        </row>
        <row r="4032">
          <cell r="T4032" t="str">
            <v>0</v>
          </cell>
        </row>
        <row r="4033">
          <cell r="T4033" t="str">
            <v>0</v>
          </cell>
        </row>
        <row r="4034">
          <cell r="T4034" t="str">
            <v>0</v>
          </cell>
        </row>
        <row r="4035">
          <cell r="T4035" t="str">
            <v>0</v>
          </cell>
        </row>
        <row r="4036">
          <cell r="T4036" t="str">
            <v>0</v>
          </cell>
        </row>
        <row r="4037">
          <cell r="T4037" t="str">
            <v>0</v>
          </cell>
        </row>
        <row r="4038">
          <cell r="T4038" t="str">
            <v>0</v>
          </cell>
        </row>
        <row r="4039">
          <cell r="T4039" t="str">
            <v>0</v>
          </cell>
        </row>
        <row r="4040">
          <cell r="T4040" t="str">
            <v>0</v>
          </cell>
        </row>
        <row r="4041">
          <cell r="T4041" t="str">
            <v>0</v>
          </cell>
        </row>
        <row r="4042">
          <cell r="T4042" t="str">
            <v>0</v>
          </cell>
        </row>
        <row r="4043">
          <cell r="T4043" t="str">
            <v>0</v>
          </cell>
        </row>
        <row r="4044">
          <cell r="T4044" t="str">
            <v>0</v>
          </cell>
        </row>
        <row r="4045">
          <cell r="T4045" t="str">
            <v>0</v>
          </cell>
        </row>
        <row r="4046">
          <cell r="T4046" t="str">
            <v>0</v>
          </cell>
        </row>
        <row r="4047">
          <cell r="T4047" t="str">
            <v>0</v>
          </cell>
        </row>
        <row r="4048">
          <cell r="T4048" t="str">
            <v>0</v>
          </cell>
        </row>
        <row r="4049">
          <cell r="T4049" t="str">
            <v>0</v>
          </cell>
        </row>
        <row r="4050">
          <cell r="T4050" t="str">
            <v>0</v>
          </cell>
        </row>
        <row r="4051">
          <cell r="T4051" t="str">
            <v>0</v>
          </cell>
        </row>
        <row r="4052">
          <cell r="T4052" t="str">
            <v>0</v>
          </cell>
        </row>
        <row r="4053">
          <cell r="T4053" t="str">
            <v>0</v>
          </cell>
        </row>
        <row r="4054">
          <cell r="T4054" t="str">
            <v>0</v>
          </cell>
        </row>
        <row r="4055">
          <cell r="T4055" t="str">
            <v>0</v>
          </cell>
        </row>
        <row r="4056">
          <cell r="T4056" t="str">
            <v>0</v>
          </cell>
        </row>
        <row r="4057">
          <cell r="T4057" t="str">
            <v>0</v>
          </cell>
        </row>
        <row r="4058">
          <cell r="T4058" t="str">
            <v>0</v>
          </cell>
        </row>
        <row r="4059">
          <cell r="T4059" t="str">
            <v>0</v>
          </cell>
        </row>
        <row r="4060">
          <cell r="T4060" t="str">
            <v>0</v>
          </cell>
        </row>
        <row r="4061">
          <cell r="T4061" t="str">
            <v>0</v>
          </cell>
        </row>
        <row r="4062">
          <cell r="T4062" t="str">
            <v>0</v>
          </cell>
        </row>
        <row r="4063">
          <cell r="T4063" t="str">
            <v>0</v>
          </cell>
        </row>
        <row r="4064">
          <cell r="T4064" t="str">
            <v>0</v>
          </cell>
        </row>
        <row r="4065">
          <cell r="T4065" t="str">
            <v>0</v>
          </cell>
        </row>
        <row r="4066">
          <cell r="T4066" t="str">
            <v>0</v>
          </cell>
        </row>
        <row r="4067">
          <cell r="T4067" t="str">
            <v>0</v>
          </cell>
        </row>
        <row r="4068">
          <cell r="T4068" t="str">
            <v>0</v>
          </cell>
        </row>
        <row r="4069">
          <cell r="T4069" t="str">
            <v>0</v>
          </cell>
        </row>
        <row r="4070">
          <cell r="T4070" t="str">
            <v>0</v>
          </cell>
        </row>
        <row r="4071">
          <cell r="T4071" t="str">
            <v>0</v>
          </cell>
        </row>
        <row r="4072">
          <cell r="T4072" t="str">
            <v>0</v>
          </cell>
        </row>
        <row r="4073">
          <cell r="T4073" t="str">
            <v>0</v>
          </cell>
        </row>
        <row r="4074">
          <cell r="T4074" t="str">
            <v>0</v>
          </cell>
        </row>
        <row r="4075">
          <cell r="T4075" t="str">
            <v>0</v>
          </cell>
        </row>
        <row r="4076">
          <cell r="T4076" t="str">
            <v>0</v>
          </cell>
        </row>
        <row r="4077">
          <cell r="T4077" t="str">
            <v>0</v>
          </cell>
        </row>
        <row r="4078">
          <cell r="T4078" t="str">
            <v>0</v>
          </cell>
        </row>
        <row r="4079">
          <cell r="T4079" t="str">
            <v>0</v>
          </cell>
        </row>
        <row r="4080">
          <cell r="T4080" t="str">
            <v>0</v>
          </cell>
        </row>
        <row r="4081">
          <cell r="T4081" t="str">
            <v>0</v>
          </cell>
        </row>
        <row r="4082">
          <cell r="T4082" t="str">
            <v>0</v>
          </cell>
        </row>
        <row r="4083">
          <cell r="T4083" t="str">
            <v>0</v>
          </cell>
        </row>
        <row r="4084">
          <cell r="T4084" t="str">
            <v>0</v>
          </cell>
        </row>
        <row r="4085">
          <cell r="T4085" t="str">
            <v>0</v>
          </cell>
        </row>
        <row r="4086">
          <cell r="T4086" t="str">
            <v>0</v>
          </cell>
        </row>
        <row r="4087">
          <cell r="T4087" t="str">
            <v>0</v>
          </cell>
        </row>
        <row r="4088">
          <cell r="T4088" t="str">
            <v>0</v>
          </cell>
        </row>
        <row r="4089">
          <cell r="T4089" t="str">
            <v>0</v>
          </cell>
        </row>
        <row r="4090">
          <cell r="T4090" t="str">
            <v>0</v>
          </cell>
        </row>
        <row r="4091">
          <cell r="T4091" t="str">
            <v>0</v>
          </cell>
        </row>
        <row r="4092">
          <cell r="T4092" t="str">
            <v>0</v>
          </cell>
        </row>
        <row r="4093">
          <cell r="T4093" t="str">
            <v>0</v>
          </cell>
        </row>
        <row r="4094">
          <cell r="T4094" t="str">
            <v>0</v>
          </cell>
        </row>
        <row r="4095">
          <cell r="T4095" t="str">
            <v>0</v>
          </cell>
        </row>
        <row r="4096">
          <cell r="T4096" t="str">
            <v>0</v>
          </cell>
        </row>
        <row r="4097">
          <cell r="T4097" t="str">
            <v>0</v>
          </cell>
        </row>
        <row r="4098">
          <cell r="T4098" t="str">
            <v>0</v>
          </cell>
        </row>
        <row r="4099">
          <cell r="T4099" t="str">
            <v>0</v>
          </cell>
        </row>
        <row r="4100">
          <cell r="T4100" t="str">
            <v>0</v>
          </cell>
        </row>
        <row r="4101">
          <cell r="T4101" t="str">
            <v>0</v>
          </cell>
        </row>
        <row r="4102">
          <cell r="T4102" t="str">
            <v>0</v>
          </cell>
        </row>
        <row r="4103">
          <cell r="T4103" t="str">
            <v>0</v>
          </cell>
        </row>
        <row r="4104">
          <cell r="T4104" t="str">
            <v>0</v>
          </cell>
        </row>
        <row r="4105">
          <cell r="T4105" t="str">
            <v>0</v>
          </cell>
        </row>
        <row r="4106">
          <cell r="T4106" t="str">
            <v>0</v>
          </cell>
        </row>
        <row r="4107">
          <cell r="T4107" t="str">
            <v>0</v>
          </cell>
        </row>
        <row r="4108">
          <cell r="T4108" t="str">
            <v>0</v>
          </cell>
        </row>
        <row r="4109">
          <cell r="T4109" t="str">
            <v>0</v>
          </cell>
        </row>
        <row r="4110">
          <cell r="T4110" t="str">
            <v>0</v>
          </cell>
        </row>
        <row r="4111">
          <cell r="T4111" t="str">
            <v>0</v>
          </cell>
        </row>
        <row r="4112">
          <cell r="T4112" t="str">
            <v>0</v>
          </cell>
        </row>
        <row r="4113">
          <cell r="T4113" t="str">
            <v>0</v>
          </cell>
        </row>
        <row r="4114">
          <cell r="T4114" t="str">
            <v>0</v>
          </cell>
        </row>
        <row r="4115">
          <cell r="T4115" t="str">
            <v>0</v>
          </cell>
        </row>
        <row r="4116">
          <cell r="T4116" t="str">
            <v>0</v>
          </cell>
        </row>
        <row r="4117">
          <cell r="T4117" t="str">
            <v>0</v>
          </cell>
        </row>
        <row r="4118">
          <cell r="T4118" t="str">
            <v>0</v>
          </cell>
        </row>
        <row r="4119">
          <cell r="T4119" t="str">
            <v>0</v>
          </cell>
        </row>
        <row r="4120">
          <cell r="T4120" t="str">
            <v>0</v>
          </cell>
        </row>
        <row r="4121">
          <cell r="T4121" t="str">
            <v>0</v>
          </cell>
        </row>
        <row r="4122">
          <cell r="T4122" t="str">
            <v>0</v>
          </cell>
        </row>
        <row r="4123">
          <cell r="T4123" t="str">
            <v>0</v>
          </cell>
        </row>
        <row r="4124">
          <cell r="T4124" t="str">
            <v>0</v>
          </cell>
        </row>
        <row r="4125">
          <cell r="T4125" t="str">
            <v>0</v>
          </cell>
        </row>
        <row r="4126">
          <cell r="T4126" t="str">
            <v>0</v>
          </cell>
        </row>
        <row r="4127">
          <cell r="T4127" t="str">
            <v>0</v>
          </cell>
        </row>
        <row r="4128">
          <cell r="T4128" t="str">
            <v>0</v>
          </cell>
        </row>
        <row r="4129">
          <cell r="T4129" t="str">
            <v>0</v>
          </cell>
        </row>
        <row r="4130">
          <cell r="T4130" t="str">
            <v>0</v>
          </cell>
        </row>
        <row r="4131">
          <cell r="T4131" t="str">
            <v>0</v>
          </cell>
        </row>
        <row r="4132">
          <cell r="T4132" t="str">
            <v>0</v>
          </cell>
        </row>
        <row r="4133">
          <cell r="T4133" t="str">
            <v>0</v>
          </cell>
        </row>
        <row r="4134">
          <cell r="T4134" t="str">
            <v>0</v>
          </cell>
        </row>
        <row r="4135">
          <cell r="T4135" t="str">
            <v>0</v>
          </cell>
        </row>
        <row r="4136">
          <cell r="T4136" t="str">
            <v>0</v>
          </cell>
        </row>
        <row r="4137">
          <cell r="T4137" t="str">
            <v>0</v>
          </cell>
        </row>
        <row r="4138">
          <cell r="T4138" t="str">
            <v>0</v>
          </cell>
        </row>
        <row r="4139">
          <cell r="T4139" t="str">
            <v>0</v>
          </cell>
        </row>
        <row r="4140">
          <cell r="T4140" t="str">
            <v>0</v>
          </cell>
        </row>
        <row r="4141">
          <cell r="T4141" t="str">
            <v>0</v>
          </cell>
        </row>
        <row r="4142">
          <cell r="T4142" t="str">
            <v>0</v>
          </cell>
        </row>
        <row r="4143">
          <cell r="T4143" t="str">
            <v>0</v>
          </cell>
        </row>
        <row r="4144">
          <cell r="T4144" t="str">
            <v>0</v>
          </cell>
        </row>
        <row r="4145">
          <cell r="T4145" t="str">
            <v>0</v>
          </cell>
        </row>
        <row r="4146">
          <cell r="T4146" t="str">
            <v>0</v>
          </cell>
        </row>
        <row r="4147">
          <cell r="T4147" t="str">
            <v>0</v>
          </cell>
        </row>
        <row r="4148">
          <cell r="T4148" t="str">
            <v>0</v>
          </cell>
        </row>
        <row r="4149">
          <cell r="T4149" t="str">
            <v>0</v>
          </cell>
        </row>
        <row r="4150">
          <cell r="T4150" t="str">
            <v>0</v>
          </cell>
        </row>
        <row r="4151">
          <cell r="T4151" t="str">
            <v>0</v>
          </cell>
        </row>
        <row r="4152">
          <cell r="T4152" t="str">
            <v>0</v>
          </cell>
        </row>
        <row r="4153">
          <cell r="T4153" t="str">
            <v>0</v>
          </cell>
        </row>
        <row r="4154">
          <cell r="T4154" t="str">
            <v>0</v>
          </cell>
        </row>
        <row r="4155">
          <cell r="T4155" t="str">
            <v>0</v>
          </cell>
        </row>
        <row r="4156">
          <cell r="T4156" t="str">
            <v>0</v>
          </cell>
        </row>
        <row r="4157">
          <cell r="T4157" t="str">
            <v>0</v>
          </cell>
        </row>
        <row r="4158">
          <cell r="T4158" t="str">
            <v>0</v>
          </cell>
        </row>
        <row r="4159">
          <cell r="T4159" t="str">
            <v>0</v>
          </cell>
        </row>
        <row r="4160">
          <cell r="T4160" t="str">
            <v>0</v>
          </cell>
        </row>
        <row r="4161">
          <cell r="T4161" t="str">
            <v>0</v>
          </cell>
        </row>
        <row r="4162">
          <cell r="T4162" t="str">
            <v>0</v>
          </cell>
        </row>
        <row r="4163">
          <cell r="T4163" t="str">
            <v>0</v>
          </cell>
        </row>
        <row r="4164">
          <cell r="T4164" t="str">
            <v>0</v>
          </cell>
        </row>
        <row r="4165">
          <cell r="T4165" t="str">
            <v>0</v>
          </cell>
        </row>
        <row r="4166">
          <cell r="T4166" t="str">
            <v>0</v>
          </cell>
        </row>
        <row r="4167">
          <cell r="T4167" t="str">
            <v>0</v>
          </cell>
        </row>
        <row r="4168">
          <cell r="T4168" t="str">
            <v>0</v>
          </cell>
        </row>
        <row r="4169">
          <cell r="T4169" t="str">
            <v>0</v>
          </cell>
        </row>
        <row r="4170">
          <cell r="T4170" t="str">
            <v>0</v>
          </cell>
        </row>
        <row r="4171">
          <cell r="T4171" t="str">
            <v>0</v>
          </cell>
        </row>
        <row r="4172">
          <cell r="T4172" t="str">
            <v>0</v>
          </cell>
        </row>
        <row r="4173">
          <cell r="T4173" t="str">
            <v>0</v>
          </cell>
        </row>
        <row r="4174">
          <cell r="T4174" t="str">
            <v>0</v>
          </cell>
        </row>
        <row r="4175">
          <cell r="T4175" t="str">
            <v>0</v>
          </cell>
        </row>
        <row r="4176">
          <cell r="T4176" t="str">
            <v>0</v>
          </cell>
        </row>
        <row r="4177">
          <cell r="T4177" t="str">
            <v>0</v>
          </cell>
        </row>
        <row r="4178">
          <cell r="T4178" t="str">
            <v>0</v>
          </cell>
        </row>
        <row r="4179">
          <cell r="T4179" t="str">
            <v>0</v>
          </cell>
        </row>
        <row r="4180">
          <cell r="T4180" t="str">
            <v>0</v>
          </cell>
        </row>
        <row r="4181">
          <cell r="T4181" t="str">
            <v>0</v>
          </cell>
        </row>
        <row r="4182">
          <cell r="T4182" t="str">
            <v>0</v>
          </cell>
        </row>
        <row r="4183">
          <cell r="T4183" t="str">
            <v>0</v>
          </cell>
        </row>
        <row r="4184">
          <cell r="T4184" t="str">
            <v>0</v>
          </cell>
        </row>
        <row r="4185">
          <cell r="T4185" t="str">
            <v>0</v>
          </cell>
        </row>
        <row r="4186">
          <cell r="T4186" t="str">
            <v>0</v>
          </cell>
        </row>
        <row r="4187">
          <cell r="T4187" t="str">
            <v>0</v>
          </cell>
        </row>
        <row r="4188">
          <cell r="T4188" t="str">
            <v>0</v>
          </cell>
        </row>
        <row r="4189">
          <cell r="T4189" t="str">
            <v>0</v>
          </cell>
        </row>
        <row r="4190">
          <cell r="T4190" t="str">
            <v>0</v>
          </cell>
        </row>
        <row r="4191">
          <cell r="T4191" t="str">
            <v>0</v>
          </cell>
        </row>
        <row r="4192">
          <cell r="T4192" t="str">
            <v>0</v>
          </cell>
        </row>
        <row r="4193">
          <cell r="T4193" t="str">
            <v>0</v>
          </cell>
        </row>
        <row r="4194">
          <cell r="T4194" t="str">
            <v>0</v>
          </cell>
        </row>
        <row r="4195">
          <cell r="T4195" t="str">
            <v>0</v>
          </cell>
        </row>
        <row r="4196">
          <cell r="T4196" t="str">
            <v>0</v>
          </cell>
        </row>
        <row r="4197">
          <cell r="T4197" t="str">
            <v>0</v>
          </cell>
        </row>
        <row r="4198">
          <cell r="T4198" t="str">
            <v>0</v>
          </cell>
        </row>
        <row r="4199">
          <cell r="T4199" t="str">
            <v>0</v>
          </cell>
        </row>
        <row r="4200">
          <cell r="T4200" t="str">
            <v>0</v>
          </cell>
        </row>
        <row r="4201">
          <cell r="T4201" t="str">
            <v>0</v>
          </cell>
        </row>
        <row r="4202">
          <cell r="T4202" t="str">
            <v>0</v>
          </cell>
        </row>
        <row r="4203">
          <cell r="T4203" t="str">
            <v>0</v>
          </cell>
        </row>
        <row r="4204">
          <cell r="T4204" t="str">
            <v>0</v>
          </cell>
        </row>
        <row r="4205">
          <cell r="T4205" t="str">
            <v>0</v>
          </cell>
        </row>
        <row r="4206">
          <cell r="T4206" t="str">
            <v>0</v>
          </cell>
        </row>
        <row r="4207">
          <cell r="T4207" t="str">
            <v>0</v>
          </cell>
        </row>
        <row r="4208">
          <cell r="T4208" t="str">
            <v>0</v>
          </cell>
        </row>
        <row r="4209">
          <cell r="T4209" t="str">
            <v>0</v>
          </cell>
        </row>
        <row r="4210">
          <cell r="T4210" t="str">
            <v>0</v>
          </cell>
        </row>
        <row r="4211">
          <cell r="T4211" t="str">
            <v>0</v>
          </cell>
        </row>
        <row r="4212">
          <cell r="T4212" t="str">
            <v>0</v>
          </cell>
        </row>
        <row r="4213">
          <cell r="T4213" t="str">
            <v>0</v>
          </cell>
        </row>
        <row r="4214">
          <cell r="T4214" t="str">
            <v>0</v>
          </cell>
        </row>
        <row r="4215">
          <cell r="T4215" t="str">
            <v>0</v>
          </cell>
        </row>
        <row r="4216">
          <cell r="T4216" t="str">
            <v>0</v>
          </cell>
        </row>
        <row r="4217">
          <cell r="T4217" t="str">
            <v>0</v>
          </cell>
        </row>
        <row r="4218">
          <cell r="T4218" t="str">
            <v>0</v>
          </cell>
        </row>
        <row r="4219">
          <cell r="T4219" t="str">
            <v>0</v>
          </cell>
        </row>
        <row r="4220">
          <cell r="T4220" t="str">
            <v>0</v>
          </cell>
        </row>
        <row r="4221">
          <cell r="T4221" t="str">
            <v>0</v>
          </cell>
        </row>
        <row r="4222">
          <cell r="T4222" t="str">
            <v>0</v>
          </cell>
        </row>
        <row r="4223">
          <cell r="T4223" t="str">
            <v>0</v>
          </cell>
        </row>
        <row r="4224">
          <cell r="T4224" t="str">
            <v>0</v>
          </cell>
        </row>
        <row r="4225">
          <cell r="T4225" t="str">
            <v>0</v>
          </cell>
        </row>
        <row r="4226">
          <cell r="T4226" t="str">
            <v>0</v>
          </cell>
        </row>
        <row r="4227">
          <cell r="T4227" t="str">
            <v>0</v>
          </cell>
        </row>
        <row r="4228">
          <cell r="T4228" t="str">
            <v>0</v>
          </cell>
        </row>
        <row r="4229">
          <cell r="T4229" t="str">
            <v>0</v>
          </cell>
        </row>
        <row r="4230">
          <cell r="T4230" t="str">
            <v>0</v>
          </cell>
        </row>
        <row r="4231">
          <cell r="T4231" t="str">
            <v>0</v>
          </cell>
        </row>
        <row r="4232">
          <cell r="T4232" t="str">
            <v>0</v>
          </cell>
        </row>
        <row r="4233">
          <cell r="T4233" t="str">
            <v>0</v>
          </cell>
        </row>
        <row r="4234">
          <cell r="T4234" t="str">
            <v>0</v>
          </cell>
        </row>
        <row r="4235">
          <cell r="T4235" t="str">
            <v>0</v>
          </cell>
        </row>
        <row r="4236">
          <cell r="T4236" t="str">
            <v>0</v>
          </cell>
        </row>
        <row r="4237">
          <cell r="T4237" t="str">
            <v>0</v>
          </cell>
        </row>
        <row r="4238">
          <cell r="T4238" t="str">
            <v>0</v>
          </cell>
        </row>
        <row r="4239">
          <cell r="T4239" t="str">
            <v>0</v>
          </cell>
        </row>
        <row r="4240">
          <cell r="T4240" t="str">
            <v>0</v>
          </cell>
        </row>
        <row r="4241">
          <cell r="T4241" t="str">
            <v>0</v>
          </cell>
        </row>
        <row r="4242">
          <cell r="T4242" t="str">
            <v>0</v>
          </cell>
        </row>
        <row r="4243">
          <cell r="T4243" t="str">
            <v>0</v>
          </cell>
        </row>
        <row r="4244">
          <cell r="T4244" t="str">
            <v>0</v>
          </cell>
        </row>
        <row r="4245">
          <cell r="T4245" t="str">
            <v>0</v>
          </cell>
        </row>
        <row r="4246">
          <cell r="T4246" t="str">
            <v>0</v>
          </cell>
        </row>
        <row r="4247">
          <cell r="T4247" t="str">
            <v>0</v>
          </cell>
        </row>
        <row r="4248">
          <cell r="T4248" t="str">
            <v>0</v>
          </cell>
        </row>
        <row r="4249">
          <cell r="T4249" t="str">
            <v>0</v>
          </cell>
        </row>
        <row r="4250">
          <cell r="T4250" t="str">
            <v>0</v>
          </cell>
        </row>
        <row r="4251">
          <cell r="T4251" t="str">
            <v>0</v>
          </cell>
        </row>
        <row r="4252">
          <cell r="T4252" t="str">
            <v>0</v>
          </cell>
        </row>
        <row r="4253">
          <cell r="T4253" t="str">
            <v>0</v>
          </cell>
        </row>
        <row r="4254">
          <cell r="T4254" t="str">
            <v>0</v>
          </cell>
        </row>
        <row r="4255">
          <cell r="T4255" t="str">
            <v>0</v>
          </cell>
        </row>
        <row r="4256">
          <cell r="T4256" t="str">
            <v>0</v>
          </cell>
        </row>
        <row r="4257">
          <cell r="T4257" t="str">
            <v>0</v>
          </cell>
        </row>
        <row r="4258">
          <cell r="T4258" t="str">
            <v>0</v>
          </cell>
        </row>
        <row r="4259">
          <cell r="T4259" t="str">
            <v>0</v>
          </cell>
        </row>
        <row r="4260">
          <cell r="T4260" t="str">
            <v>0</v>
          </cell>
        </row>
        <row r="4261">
          <cell r="T4261" t="str">
            <v>0</v>
          </cell>
        </row>
        <row r="4262">
          <cell r="T4262" t="str">
            <v>0</v>
          </cell>
        </row>
        <row r="4263">
          <cell r="T4263" t="str">
            <v>0</v>
          </cell>
        </row>
        <row r="4264">
          <cell r="T4264" t="str">
            <v>0</v>
          </cell>
        </row>
        <row r="4265">
          <cell r="T4265" t="str">
            <v>0</v>
          </cell>
        </row>
        <row r="4266">
          <cell r="T4266" t="str">
            <v>0</v>
          </cell>
        </row>
        <row r="4267">
          <cell r="T4267" t="str">
            <v>0</v>
          </cell>
        </row>
        <row r="4268">
          <cell r="T4268" t="str">
            <v>0</v>
          </cell>
        </row>
        <row r="4269">
          <cell r="T4269" t="str">
            <v>0</v>
          </cell>
        </row>
        <row r="4270">
          <cell r="T4270" t="str">
            <v>0</v>
          </cell>
        </row>
        <row r="4271">
          <cell r="T4271" t="str">
            <v>0</v>
          </cell>
        </row>
        <row r="4272">
          <cell r="T4272" t="str">
            <v>0</v>
          </cell>
        </row>
        <row r="4273">
          <cell r="T4273" t="str">
            <v>0</v>
          </cell>
        </row>
        <row r="4274">
          <cell r="T4274" t="str">
            <v>0</v>
          </cell>
        </row>
        <row r="4275">
          <cell r="T4275" t="str">
            <v>0</v>
          </cell>
        </row>
        <row r="4276">
          <cell r="T4276" t="str">
            <v>0</v>
          </cell>
        </row>
        <row r="4277">
          <cell r="T4277" t="str">
            <v>0</v>
          </cell>
        </row>
        <row r="4278">
          <cell r="T4278" t="str">
            <v>0</v>
          </cell>
        </row>
        <row r="4279">
          <cell r="T4279" t="str">
            <v>0</v>
          </cell>
        </row>
        <row r="4280">
          <cell r="T4280" t="str">
            <v>0</v>
          </cell>
        </row>
        <row r="4281">
          <cell r="T4281" t="str">
            <v>0</v>
          </cell>
        </row>
        <row r="4282">
          <cell r="T4282" t="str">
            <v>0</v>
          </cell>
        </row>
        <row r="4283">
          <cell r="T4283" t="str">
            <v>0</v>
          </cell>
        </row>
        <row r="4284">
          <cell r="T4284" t="str">
            <v>0</v>
          </cell>
        </row>
        <row r="4285">
          <cell r="T4285" t="str">
            <v>0</v>
          </cell>
        </row>
        <row r="4286">
          <cell r="T4286" t="str">
            <v>0</v>
          </cell>
        </row>
        <row r="4287">
          <cell r="T4287" t="str">
            <v>0</v>
          </cell>
        </row>
        <row r="4288">
          <cell r="T4288" t="str">
            <v>0</v>
          </cell>
        </row>
        <row r="4289">
          <cell r="T4289" t="str">
            <v>0</v>
          </cell>
        </row>
        <row r="4290">
          <cell r="T4290" t="str">
            <v>0</v>
          </cell>
        </row>
        <row r="4291">
          <cell r="T4291" t="str">
            <v>0</v>
          </cell>
        </row>
        <row r="4292">
          <cell r="T4292" t="str">
            <v>0</v>
          </cell>
        </row>
        <row r="4293">
          <cell r="T4293" t="str">
            <v>0</v>
          </cell>
        </row>
        <row r="4294">
          <cell r="T4294" t="str">
            <v>0</v>
          </cell>
        </row>
        <row r="4295">
          <cell r="T4295" t="str">
            <v>0</v>
          </cell>
        </row>
        <row r="4296">
          <cell r="T4296" t="str">
            <v>0</v>
          </cell>
        </row>
        <row r="4297">
          <cell r="T4297" t="str">
            <v>0</v>
          </cell>
        </row>
        <row r="4298">
          <cell r="T4298" t="str">
            <v>0</v>
          </cell>
        </row>
        <row r="4299">
          <cell r="T4299" t="str">
            <v>0</v>
          </cell>
        </row>
        <row r="4300">
          <cell r="T4300" t="str">
            <v>0</v>
          </cell>
        </row>
        <row r="4301">
          <cell r="T4301" t="str">
            <v>0</v>
          </cell>
        </row>
        <row r="4302">
          <cell r="T4302" t="str">
            <v>0</v>
          </cell>
        </row>
        <row r="4303">
          <cell r="T4303" t="str">
            <v>0</v>
          </cell>
        </row>
        <row r="4304">
          <cell r="T4304" t="str">
            <v>0</v>
          </cell>
        </row>
        <row r="4305">
          <cell r="T4305" t="str">
            <v>0</v>
          </cell>
        </row>
        <row r="4306">
          <cell r="T4306" t="str">
            <v>0</v>
          </cell>
        </row>
        <row r="4307">
          <cell r="T4307" t="str">
            <v>0</v>
          </cell>
        </row>
        <row r="4308">
          <cell r="T4308" t="str">
            <v>0</v>
          </cell>
        </row>
        <row r="4309">
          <cell r="T4309" t="str">
            <v>0</v>
          </cell>
        </row>
        <row r="4310">
          <cell r="T4310" t="str">
            <v>0</v>
          </cell>
        </row>
        <row r="4311">
          <cell r="T4311" t="str">
            <v>0</v>
          </cell>
        </row>
        <row r="4312">
          <cell r="T4312" t="str">
            <v>0</v>
          </cell>
        </row>
        <row r="4313">
          <cell r="T4313" t="str">
            <v>0</v>
          </cell>
        </row>
        <row r="4314">
          <cell r="T4314" t="str">
            <v>0</v>
          </cell>
        </row>
        <row r="4315">
          <cell r="T4315" t="str">
            <v>0</v>
          </cell>
        </row>
        <row r="4316">
          <cell r="T4316" t="str">
            <v>0</v>
          </cell>
        </row>
        <row r="4317">
          <cell r="T4317" t="str">
            <v>0</v>
          </cell>
        </row>
        <row r="4318">
          <cell r="T4318" t="str">
            <v>0</v>
          </cell>
        </row>
        <row r="4319">
          <cell r="T4319" t="str">
            <v>0</v>
          </cell>
        </row>
        <row r="4320">
          <cell r="T4320" t="str">
            <v>0</v>
          </cell>
        </row>
        <row r="4321">
          <cell r="T4321" t="str">
            <v>0</v>
          </cell>
        </row>
        <row r="4322">
          <cell r="T4322" t="str">
            <v>0</v>
          </cell>
        </row>
        <row r="4323">
          <cell r="T4323" t="str">
            <v>0</v>
          </cell>
        </row>
        <row r="4324">
          <cell r="T4324" t="str">
            <v>0</v>
          </cell>
        </row>
        <row r="4325">
          <cell r="T4325" t="str">
            <v>0</v>
          </cell>
        </row>
        <row r="4326">
          <cell r="T4326" t="str">
            <v>0</v>
          </cell>
        </row>
        <row r="4327">
          <cell r="T4327" t="str">
            <v>0</v>
          </cell>
        </row>
        <row r="4328">
          <cell r="T4328" t="str">
            <v>0</v>
          </cell>
        </row>
        <row r="4329">
          <cell r="T4329" t="str">
            <v>0</v>
          </cell>
        </row>
        <row r="4330">
          <cell r="T4330" t="str">
            <v>0</v>
          </cell>
        </row>
        <row r="4331">
          <cell r="T4331" t="str">
            <v>0</v>
          </cell>
        </row>
        <row r="4332">
          <cell r="T4332" t="str">
            <v>0</v>
          </cell>
        </row>
        <row r="4333">
          <cell r="T4333" t="str">
            <v>0</v>
          </cell>
        </row>
        <row r="4334">
          <cell r="T4334" t="str">
            <v>0</v>
          </cell>
        </row>
        <row r="4335">
          <cell r="T4335" t="str">
            <v>0</v>
          </cell>
        </row>
        <row r="4336">
          <cell r="T4336" t="str">
            <v>0</v>
          </cell>
        </row>
        <row r="4337">
          <cell r="T4337" t="str">
            <v>0</v>
          </cell>
        </row>
        <row r="4338">
          <cell r="T4338" t="str">
            <v>0</v>
          </cell>
        </row>
        <row r="4339">
          <cell r="T4339" t="str">
            <v>0</v>
          </cell>
        </row>
        <row r="4340">
          <cell r="T4340" t="str">
            <v>0</v>
          </cell>
        </row>
        <row r="4341">
          <cell r="T4341" t="str">
            <v>0</v>
          </cell>
        </row>
        <row r="4342">
          <cell r="T4342" t="str">
            <v>0</v>
          </cell>
        </row>
        <row r="4343">
          <cell r="T4343" t="str">
            <v>0</v>
          </cell>
        </row>
        <row r="4344">
          <cell r="T4344" t="str">
            <v>0</v>
          </cell>
        </row>
        <row r="4345">
          <cell r="T4345" t="str">
            <v>0</v>
          </cell>
        </row>
        <row r="4346">
          <cell r="T4346" t="str">
            <v>0</v>
          </cell>
        </row>
        <row r="4347">
          <cell r="T4347" t="str">
            <v>0</v>
          </cell>
        </row>
        <row r="4348">
          <cell r="T4348" t="str">
            <v>0</v>
          </cell>
        </row>
        <row r="4349">
          <cell r="T4349" t="str">
            <v>0</v>
          </cell>
        </row>
        <row r="4350">
          <cell r="T4350" t="str">
            <v>0</v>
          </cell>
        </row>
        <row r="4351">
          <cell r="T4351" t="str">
            <v>0</v>
          </cell>
        </row>
        <row r="4352">
          <cell r="T4352" t="str">
            <v>0</v>
          </cell>
        </row>
        <row r="4353">
          <cell r="T4353" t="str">
            <v>0</v>
          </cell>
        </row>
        <row r="4354">
          <cell r="T4354" t="str">
            <v>0</v>
          </cell>
        </row>
        <row r="4355">
          <cell r="T4355" t="str">
            <v>0</v>
          </cell>
        </row>
        <row r="4356">
          <cell r="T4356" t="str">
            <v>0</v>
          </cell>
        </row>
        <row r="4357">
          <cell r="T4357" t="str">
            <v>0</v>
          </cell>
        </row>
        <row r="4358">
          <cell r="T4358" t="str">
            <v>0</v>
          </cell>
        </row>
        <row r="4359">
          <cell r="T4359" t="str">
            <v>0</v>
          </cell>
        </row>
        <row r="4360">
          <cell r="T4360" t="str">
            <v>0</v>
          </cell>
        </row>
        <row r="4361">
          <cell r="T4361" t="str">
            <v>0</v>
          </cell>
        </row>
        <row r="4362">
          <cell r="T4362" t="str">
            <v>0</v>
          </cell>
        </row>
        <row r="4363">
          <cell r="T4363" t="str">
            <v>0</v>
          </cell>
        </row>
        <row r="4364">
          <cell r="T4364" t="str">
            <v>0</v>
          </cell>
        </row>
        <row r="4365">
          <cell r="T4365" t="str">
            <v>0</v>
          </cell>
        </row>
        <row r="4366">
          <cell r="T4366" t="str">
            <v>0</v>
          </cell>
        </row>
        <row r="4367">
          <cell r="T4367" t="str">
            <v>0</v>
          </cell>
        </row>
        <row r="4368">
          <cell r="T4368" t="str">
            <v>0</v>
          </cell>
        </row>
        <row r="4369">
          <cell r="T4369" t="str">
            <v>0</v>
          </cell>
        </row>
        <row r="4370">
          <cell r="T4370" t="str">
            <v>0</v>
          </cell>
        </row>
        <row r="4371">
          <cell r="T4371" t="str">
            <v>0</v>
          </cell>
        </row>
        <row r="4372">
          <cell r="T4372" t="str">
            <v>0</v>
          </cell>
        </row>
        <row r="4373">
          <cell r="T4373" t="str">
            <v>0</v>
          </cell>
        </row>
        <row r="4374">
          <cell r="T4374" t="str">
            <v>0</v>
          </cell>
        </row>
        <row r="4375">
          <cell r="T4375" t="str">
            <v>0</v>
          </cell>
        </row>
        <row r="4376">
          <cell r="T4376" t="str">
            <v>0</v>
          </cell>
        </row>
        <row r="4377">
          <cell r="T4377" t="str">
            <v>0</v>
          </cell>
        </row>
        <row r="4378">
          <cell r="T4378" t="str">
            <v>0</v>
          </cell>
        </row>
        <row r="4379">
          <cell r="T4379" t="str">
            <v>0</v>
          </cell>
        </row>
        <row r="4380">
          <cell r="T4380" t="str">
            <v>0</v>
          </cell>
        </row>
        <row r="4381">
          <cell r="T4381" t="str">
            <v>0</v>
          </cell>
        </row>
        <row r="4382">
          <cell r="T4382" t="str">
            <v>0</v>
          </cell>
        </row>
        <row r="4383">
          <cell r="T4383" t="str">
            <v>0</v>
          </cell>
        </row>
        <row r="4384">
          <cell r="T4384" t="str">
            <v>0</v>
          </cell>
        </row>
        <row r="4385">
          <cell r="T4385" t="str">
            <v>0</v>
          </cell>
        </row>
        <row r="4386">
          <cell r="T4386" t="str">
            <v>0</v>
          </cell>
        </row>
        <row r="4387">
          <cell r="T4387" t="str">
            <v>0</v>
          </cell>
        </row>
        <row r="4388">
          <cell r="T4388" t="str">
            <v>0</v>
          </cell>
        </row>
        <row r="4389">
          <cell r="T4389" t="str">
            <v>0</v>
          </cell>
        </row>
        <row r="4390">
          <cell r="T4390" t="str">
            <v>0</v>
          </cell>
        </row>
        <row r="4391">
          <cell r="T4391" t="str">
            <v>0</v>
          </cell>
        </row>
        <row r="4392">
          <cell r="T4392" t="str">
            <v>0</v>
          </cell>
        </row>
        <row r="4393">
          <cell r="T4393" t="str">
            <v>0</v>
          </cell>
        </row>
        <row r="4394">
          <cell r="T4394" t="str">
            <v>0</v>
          </cell>
        </row>
        <row r="4395">
          <cell r="T4395" t="str">
            <v>0</v>
          </cell>
        </row>
        <row r="4396">
          <cell r="T4396" t="str">
            <v>0</v>
          </cell>
        </row>
        <row r="4397">
          <cell r="T4397" t="str">
            <v>0</v>
          </cell>
        </row>
        <row r="4398">
          <cell r="T4398" t="str">
            <v>0</v>
          </cell>
        </row>
        <row r="4399">
          <cell r="T4399" t="str">
            <v>0</v>
          </cell>
        </row>
        <row r="4400">
          <cell r="T4400" t="str">
            <v>0</v>
          </cell>
        </row>
        <row r="4401">
          <cell r="T4401" t="str">
            <v>0</v>
          </cell>
        </row>
        <row r="4402">
          <cell r="T4402" t="str">
            <v>0</v>
          </cell>
        </row>
        <row r="4403">
          <cell r="T4403" t="str">
            <v>0</v>
          </cell>
        </row>
        <row r="4404">
          <cell r="T4404" t="str">
            <v>0</v>
          </cell>
        </row>
        <row r="4405">
          <cell r="T4405" t="str">
            <v>0</v>
          </cell>
        </row>
        <row r="4406">
          <cell r="T4406" t="str">
            <v>0</v>
          </cell>
        </row>
        <row r="4407">
          <cell r="T4407" t="str">
            <v>0</v>
          </cell>
        </row>
        <row r="4408">
          <cell r="T4408" t="str">
            <v>0</v>
          </cell>
        </row>
        <row r="4409">
          <cell r="T4409" t="str">
            <v>0</v>
          </cell>
        </row>
        <row r="4410">
          <cell r="T4410" t="str">
            <v>0</v>
          </cell>
        </row>
        <row r="4411">
          <cell r="T4411" t="str">
            <v>0</v>
          </cell>
        </row>
        <row r="4412">
          <cell r="T4412" t="str">
            <v>0</v>
          </cell>
        </row>
        <row r="4413">
          <cell r="T4413" t="str">
            <v>0</v>
          </cell>
        </row>
        <row r="4414">
          <cell r="T4414" t="str">
            <v>0</v>
          </cell>
        </row>
        <row r="4415">
          <cell r="T4415" t="str">
            <v>0</v>
          </cell>
        </row>
        <row r="4416">
          <cell r="T4416" t="str">
            <v>0</v>
          </cell>
        </row>
        <row r="4417">
          <cell r="T4417" t="str">
            <v>0</v>
          </cell>
        </row>
        <row r="4418">
          <cell r="T4418" t="str">
            <v>0</v>
          </cell>
        </row>
        <row r="4419">
          <cell r="T4419" t="str">
            <v>0</v>
          </cell>
        </row>
        <row r="4420">
          <cell r="T4420" t="str">
            <v>0</v>
          </cell>
        </row>
        <row r="4421">
          <cell r="T4421" t="str">
            <v>0</v>
          </cell>
        </row>
        <row r="4422">
          <cell r="T4422" t="str">
            <v>0</v>
          </cell>
        </row>
        <row r="4423">
          <cell r="T4423" t="str">
            <v>0</v>
          </cell>
        </row>
        <row r="4424">
          <cell r="T4424" t="str">
            <v>0</v>
          </cell>
        </row>
        <row r="4425">
          <cell r="T4425" t="str">
            <v>0</v>
          </cell>
        </row>
        <row r="4426">
          <cell r="T4426" t="str">
            <v>0</v>
          </cell>
        </row>
        <row r="4427">
          <cell r="T4427" t="str">
            <v>0</v>
          </cell>
        </row>
        <row r="4428">
          <cell r="T4428" t="str">
            <v>0</v>
          </cell>
        </row>
        <row r="4429">
          <cell r="T4429" t="str">
            <v>0</v>
          </cell>
        </row>
        <row r="4430">
          <cell r="T4430" t="str">
            <v>0</v>
          </cell>
        </row>
        <row r="4431">
          <cell r="T4431" t="str">
            <v>0</v>
          </cell>
        </row>
        <row r="4432">
          <cell r="T4432" t="str">
            <v>0</v>
          </cell>
        </row>
        <row r="4433">
          <cell r="T4433" t="str">
            <v>0</v>
          </cell>
        </row>
        <row r="4434">
          <cell r="T4434" t="str">
            <v>0</v>
          </cell>
        </row>
        <row r="4435">
          <cell r="T4435" t="str">
            <v>0</v>
          </cell>
        </row>
        <row r="4436">
          <cell r="T4436" t="str">
            <v>0</v>
          </cell>
        </row>
        <row r="4437">
          <cell r="T4437" t="str">
            <v>0</v>
          </cell>
        </row>
        <row r="4438">
          <cell r="T4438" t="str">
            <v>0</v>
          </cell>
        </row>
        <row r="4439">
          <cell r="T4439" t="str">
            <v>0</v>
          </cell>
        </row>
        <row r="4440">
          <cell r="T4440" t="str">
            <v>0</v>
          </cell>
        </row>
        <row r="4441">
          <cell r="T4441" t="str">
            <v>0</v>
          </cell>
        </row>
        <row r="4442">
          <cell r="T4442" t="str">
            <v>0</v>
          </cell>
        </row>
        <row r="4443">
          <cell r="T4443" t="str">
            <v>0</v>
          </cell>
        </row>
        <row r="4444">
          <cell r="T4444" t="str">
            <v>0</v>
          </cell>
        </row>
        <row r="4445">
          <cell r="T4445" t="str">
            <v>0</v>
          </cell>
        </row>
        <row r="4446">
          <cell r="T4446" t="str">
            <v>0</v>
          </cell>
        </row>
        <row r="4447">
          <cell r="T4447" t="str">
            <v>0</v>
          </cell>
        </row>
        <row r="4448">
          <cell r="T4448" t="str">
            <v>0</v>
          </cell>
        </row>
        <row r="4449">
          <cell r="T4449" t="str">
            <v>0</v>
          </cell>
        </row>
        <row r="4450">
          <cell r="T4450" t="str">
            <v>0</v>
          </cell>
        </row>
        <row r="4451">
          <cell r="T4451" t="str">
            <v>0</v>
          </cell>
        </row>
        <row r="4452">
          <cell r="T4452" t="str">
            <v>0</v>
          </cell>
        </row>
        <row r="4453">
          <cell r="T4453" t="str">
            <v>0</v>
          </cell>
        </row>
        <row r="4454">
          <cell r="T4454" t="str">
            <v>0</v>
          </cell>
        </row>
        <row r="4455">
          <cell r="T4455" t="str">
            <v>0</v>
          </cell>
        </row>
        <row r="4456">
          <cell r="T4456" t="str">
            <v>0</v>
          </cell>
        </row>
        <row r="4457">
          <cell r="T4457" t="str">
            <v>0</v>
          </cell>
        </row>
        <row r="4458">
          <cell r="T4458" t="str">
            <v>0</v>
          </cell>
        </row>
        <row r="4459">
          <cell r="T4459" t="str">
            <v>0</v>
          </cell>
        </row>
        <row r="4460">
          <cell r="T4460" t="str">
            <v>0</v>
          </cell>
        </row>
        <row r="4461">
          <cell r="T4461" t="str">
            <v>0</v>
          </cell>
        </row>
        <row r="4462">
          <cell r="T4462" t="str">
            <v>0</v>
          </cell>
        </row>
        <row r="4463">
          <cell r="T4463" t="str">
            <v>0</v>
          </cell>
        </row>
        <row r="4464">
          <cell r="T4464" t="str">
            <v>0</v>
          </cell>
        </row>
        <row r="4465">
          <cell r="T4465" t="str">
            <v>0</v>
          </cell>
        </row>
        <row r="4466">
          <cell r="T4466" t="str">
            <v>0</v>
          </cell>
        </row>
        <row r="4467">
          <cell r="T4467" t="str">
            <v>0</v>
          </cell>
        </row>
        <row r="4468">
          <cell r="T4468" t="str">
            <v>0</v>
          </cell>
        </row>
        <row r="4469">
          <cell r="T4469" t="str">
            <v>0</v>
          </cell>
        </row>
        <row r="4470">
          <cell r="T4470" t="str">
            <v>0</v>
          </cell>
        </row>
        <row r="4471">
          <cell r="T4471" t="str">
            <v>0</v>
          </cell>
        </row>
        <row r="4472">
          <cell r="T4472" t="str">
            <v>0</v>
          </cell>
        </row>
        <row r="4473">
          <cell r="T4473" t="str">
            <v>0</v>
          </cell>
        </row>
        <row r="4474">
          <cell r="T4474" t="str">
            <v>0</v>
          </cell>
        </row>
        <row r="4475">
          <cell r="T4475" t="str">
            <v>0</v>
          </cell>
        </row>
        <row r="4476">
          <cell r="T4476" t="str">
            <v>0</v>
          </cell>
        </row>
        <row r="4477">
          <cell r="T4477" t="str">
            <v>0</v>
          </cell>
        </row>
        <row r="4478">
          <cell r="T4478" t="str">
            <v>0</v>
          </cell>
        </row>
        <row r="4479">
          <cell r="T4479" t="str">
            <v>0</v>
          </cell>
        </row>
        <row r="4480">
          <cell r="T4480" t="str">
            <v>0</v>
          </cell>
        </row>
        <row r="4481">
          <cell r="T4481" t="str">
            <v>0</v>
          </cell>
        </row>
        <row r="4482">
          <cell r="T4482" t="str">
            <v>0</v>
          </cell>
        </row>
        <row r="4483">
          <cell r="T4483" t="str">
            <v>0</v>
          </cell>
        </row>
        <row r="4484">
          <cell r="T4484" t="str">
            <v>0</v>
          </cell>
        </row>
        <row r="4485">
          <cell r="T4485" t="str">
            <v>0</v>
          </cell>
        </row>
        <row r="4486">
          <cell r="T4486" t="str">
            <v>0</v>
          </cell>
        </row>
        <row r="4487">
          <cell r="T4487" t="str">
            <v>0</v>
          </cell>
        </row>
        <row r="4488">
          <cell r="T4488" t="str">
            <v>0</v>
          </cell>
        </row>
        <row r="4489">
          <cell r="T4489" t="str">
            <v>0</v>
          </cell>
        </row>
        <row r="4490">
          <cell r="T4490" t="str">
            <v>0</v>
          </cell>
        </row>
        <row r="4491">
          <cell r="T4491" t="str">
            <v>0</v>
          </cell>
        </row>
        <row r="4492">
          <cell r="T4492" t="str">
            <v>0</v>
          </cell>
        </row>
        <row r="4493">
          <cell r="T4493" t="str">
            <v>0</v>
          </cell>
        </row>
        <row r="4494">
          <cell r="T4494" t="str">
            <v>0</v>
          </cell>
        </row>
        <row r="4495">
          <cell r="T4495" t="str">
            <v>0</v>
          </cell>
        </row>
        <row r="4496">
          <cell r="T4496" t="str">
            <v>0</v>
          </cell>
        </row>
        <row r="4497">
          <cell r="T4497" t="str">
            <v>0</v>
          </cell>
        </row>
        <row r="4498">
          <cell r="T4498" t="str">
            <v>0</v>
          </cell>
        </row>
        <row r="4499">
          <cell r="T4499" t="str">
            <v>0</v>
          </cell>
        </row>
        <row r="4500">
          <cell r="T4500" t="str">
            <v>0</v>
          </cell>
        </row>
        <row r="4501">
          <cell r="T4501" t="str">
            <v>0</v>
          </cell>
        </row>
        <row r="4502">
          <cell r="T4502" t="str">
            <v>0</v>
          </cell>
        </row>
        <row r="4503">
          <cell r="T4503" t="str">
            <v>0</v>
          </cell>
        </row>
        <row r="4504">
          <cell r="T4504" t="str">
            <v>0</v>
          </cell>
        </row>
        <row r="4505">
          <cell r="T4505" t="str">
            <v>0</v>
          </cell>
        </row>
        <row r="4506">
          <cell r="T4506" t="str">
            <v>0</v>
          </cell>
        </row>
        <row r="4507">
          <cell r="T4507" t="str">
            <v>0</v>
          </cell>
        </row>
        <row r="4508">
          <cell r="T4508" t="str">
            <v>0</v>
          </cell>
        </row>
        <row r="4509">
          <cell r="T4509" t="str">
            <v>0</v>
          </cell>
        </row>
        <row r="4510">
          <cell r="T4510" t="str">
            <v>0</v>
          </cell>
        </row>
        <row r="4511">
          <cell r="T4511" t="str">
            <v>0</v>
          </cell>
        </row>
        <row r="4512">
          <cell r="T4512" t="str">
            <v>0</v>
          </cell>
        </row>
        <row r="4513">
          <cell r="T4513" t="str">
            <v>0</v>
          </cell>
        </row>
        <row r="4514">
          <cell r="T4514" t="str">
            <v>0</v>
          </cell>
        </row>
        <row r="4515">
          <cell r="T4515" t="str">
            <v>0</v>
          </cell>
        </row>
        <row r="4516">
          <cell r="T4516" t="str">
            <v>0</v>
          </cell>
        </row>
        <row r="4517">
          <cell r="T4517" t="str">
            <v>0</v>
          </cell>
        </row>
        <row r="4518">
          <cell r="T4518" t="str">
            <v>0</v>
          </cell>
        </row>
        <row r="4519">
          <cell r="T4519" t="str">
            <v>0</v>
          </cell>
        </row>
        <row r="4520">
          <cell r="T4520" t="str">
            <v>0</v>
          </cell>
        </row>
        <row r="4521">
          <cell r="T4521" t="str">
            <v>0</v>
          </cell>
        </row>
        <row r="4522">
          <cell r="T4522" t="str">
            <v>0</v>
          </cell>
        </row>
        <row r="4523">
          <cell r="T4523" t="str">
            <v>0</v>
          </cell>
        </row>
        <row r="4524">
          <cell r="T4524" t="str">
            <v>0</v>
          </cell>
        </row>
        <row r="4525">
          <cell r="T4525" t="str">
            <v>0</v>
          </cell>
        </row>
        <row r="4526">
          <cell r="T4526" t="str">
            <v>0</v>
          </cell>
        </row>
        <row r="4527">
          <cell r="T4527" t="str">
            <v>0</v>
          </cell>
        </row>
        <row r="4528">
          <cell r="T4528" t="str">
            <v>0</v>
          </cell>
        </row>
        <row r="4529">
          <cell r="T4529" t="str">
            <v>0</v>
          </cell>
        </row>
        <row r="4530">
          <cell r="T4530" t="str">
            <v>0</v>
          </cell>
        </row>
        <row r="4531">
          <cell r="T4531" t="str">
            <v>0</v>
          </cell>
        </row>
        <row r="4532">
          <cell r="T4532" t="str">
            <v>0</v>
          </cell>
        </row>
        <row r="4533">
          <cell r="T4533" t="str">
            <v>0</v>
          </cell>
        </row>
        <row r="4534">
          <cell r="T4534" t="str">
            <v>0</v>
          </cell>
        </row>
        <row r="4535">
          <cell r="T4535" t="str">
            <v>0</v>
          </cell>
        </row>
        <row r="4536">
          <cell r="T4536" t="str">
            <v>0</v>
          </cell>
        </row>
        <row r="4537">
          <cell r="T4537" t="str">
            <v>0</v>
          </cell>
        </row>
        <row r="4538">
          <cell r="T4538" t="str">
            <v>0</v>
          </cell>
        </row>
        <row r="4539">
          <cell r="T4539" t="str">
            <v>0</v>
          </cell>
        </row>
        <row r="4540">
          <cell r="T4540" t="str">
            <v>0</v>
          </cell>
        </row>
        <row r="4541">
          <cell r="T4541" t="str">
            <v>0</v>
          </cell>
        </row>
        <row r="4542">
          <cell r="T4542" t="str">
            <v>0</v>
          </cell>
        </row>
        <row r="4543">
          <cell r="T4543" t="str">
            <v>0</v>
          </cell>
        </row>
        <row r="4544">
          <cell r="T4544" t="str">
            <v>0</v>
          </cell>
        </row>
        <row r="4545">
          <cell r="T4545" t="str">
            <v>0</v>
          </cell>
        </row>
        <row r="4546">
          <cell r="T4546" t="str">
            <v>0</v>
          </cell>
        </row>
        <row r="4547">
          <cell r="T4547" t="str">
            <v>0</v>
          </cell>
        </row>
        <row r="4548">
          <cell r="T4548" t="str">
            <v>0</v>
          </cell>
        </row>
        <row r="4549">
          <cell r="T4549" t="str">
            <v>0</v>
          </cell>
        </row>
        <row r="4550">
          <cell r="T4550" t="str">
            <v>0</v>
          </cell>
        </row>
        <row r="4551">
          <cell r="T4551" t="str">
            <v>0</v>
          </cell>
        </row>
        <row r="4552">
          <cell r="T4552" t="str">
            <v>0</v>
          </cell>
        </row>
        <row r="4553">
          <cell r="T4553" t="str">
            <v>0</v>
          </cell>
        </row>
        <row r="4554">
          <cell r="T4554" t="str">
            <v>0</v>
          </cell>
        </row>
        <row r="4555">
          <cell r="T4555" t="str">
            <v>0</v>
          </cell>
        </row>
        <row r="4556">
          <cell r="T4556" t="str">
            <v>0</v>
          </cell>
        </row>
        <row r="4557">
          <cell r="T4557" t="str">
            <v>0</v>
          </cell>
        </row>
        <row r="4558">
          <cell r="T4558" t="str">
            <v>0</v>
          </cell>
        </row>
        <row r="4559">
          <cell r="T4559" t="str">
            <v>0</v>
          </cell>
        </row>
        <row r="4560">
          <cell r="T4560" t="str">
            <v>0</v>
          </cell>
        </row>
        <row r="4561">
          <cell r="T4561" t="str">
            <v>0</v>
          </cell>
        </row>
        <row r="4562">
          <cell r="T4562" t="str">
            <v>0</v>
          </cell>
        </row>
        <row r="4563">
          <cell r="T4563" t="str">
            <v>0</v>
          </cell>
        </row>
        <row r="4564">
          <cell r="T4564" t="str">
            <v>0</v>
          </cell>
        </row>
        <row r="4565">
          <cell r="T4565" t="str">
            <v>0</v>
          </cell>
        </row>
        <row r="4566">
          <cell r="T4566" t="str">
            <v>0</v>
          </cell>
        </row>
        <row r="4567">
          <cell r="T4567" t="str">
            <v>0</v>
          </cell>
        </row>
        <row r="4568">
          <cell r="T4568" t="str">
            <v>0</v>
          </cell>
        </row>
        <row r="4569">
          <cell r="T4569" t="str">
            <v>0</v>
          </cell>
        </row>
        <row r="4570">
          <cell r="T4570" t="str">
            <v>0</v>
          </cell>
        </row>
        <row r="4571">
          <cell r="T4571" t="str">
            <v>0</v>
          </cell>
        </row>
        <row r="4572">
          <cell r="T4572" t="str">
            <v>0</v>
          </cell>
        </row>
        <row r="4573">
          <cell r="T4573" t="str">
            <v>0</v>
          </cell>
        </row>
        <row r="4574">
          <cell r="T4574" t="str">
            <v>0</v>
          </cell>
        </row>
        <row r="4575">
          <cell r="T4575" t="str">
            <v>0</v>
          </cell>
        </row>
        <row r="4576">
          <cell r="T4576" t="str">
            <v>0</v>
          </cell>
        </row>
        <row r="4577">
          <cell r="T4577" t="str">
            <v>0</v>
          </cell>
        </row>
        <row r="4578">
          <cell r="T4578" t="str">
            <v>0</v>
          </cell>
        </row>
        <row r="4579">
          <cell r="T4579" t="str">
            <v>0</v>
          </cell>
        </row>
        <row r="4580">
          <cell r="T4580" t="str">
            <v>0</v>
          </cell>
        </row>
        <row r="4581">
          <cell r="T4581" t="str">
            <v>0</v>
          </cell>
        </row>
        <row r="4582">
          <cell r="T4582" t="str">
            <v>0</v>
          </cell>
        </row>
        <row r="4583">
          <cell r="T4583" t="str">
            <v>0</v>
          </cell>
        </row>
        <row r="4584">
          <cell r="T4584" t="str">
            <v>0</v>
          </cell>
        </row>
        <row r="4585">
          <cell r="T4585" t="str">
            <v>0</v>
          </cell>
        </row>
        <row r="4586">
          <cell r="T4586" t="str">
            <v>0</v>
          </cell>
        </row>
        <row r="4587">
          <cell r="T4587" t="str">
            <v>0</v>
          </cell>
        </row>
        <row r="4588">
          <cell r="T4588" t="str">
            <v>0</v>
          </cell>
        </row>
        <row r="4589">
          <cell r="T4589" t="str">
            <v>0</v>
          </cell>
        </row>
        <row r="4590">
          <cell r="T4590" t="str">
            <v>0</v>
          </cell>
        </row>
        <row r="4591">
          <cell r="T4591" t="str">
            <v>0</v>
          </cell>
        </row>
        <row r="4592">
          <cell r="T4592" t="str">
            <v>0</v>
          </cell>
        </row>
        <row r="4593">
          <cell r="T4593" t="str">
            <v>0</v>
          </cell>
        </row>
        <row r="4594">
          <cell r="T4594" t="str">
            <v>0</v>
          </cell>
        </row>
        <row r="4595">
          <cell r="T4595" t="str">
            <v>0</v>
          </cell>
        </row>
        <row r="4596">
          <cell r="T4596" t="str">
            <v>0</v>
          </cell>
        </row>
        <row r="4597">
          <cell r="T4597" t="str">
            <v>0</v>
          </cell>
        </row>
        <row r="4598">
          <cell r="T4598" t="str">
            <v>0</v>
          </cell>
        </row>
        <row r="4599">
          <cell r="T4599" t="str">
            <v>0</v>
          </cell>
        </row>
        <row r="4600">
          <cell r="T4600" t="str">
            <v>0</v>
          </cell>
        </row>
        <row r="4601">
          <cell r="T4601" t="str">
            <v>0</v>
          </cell>
        </row>
        <row r="4602">
          <cell r="T4602" t="str">
            <v>0</v>
          </cell>
        </row>
        <row r="4603">
          <cell r="T4603" t="str">
            <v>0</v>
          </cell>
        </row>
        <row r="4604">
          <cell r="T4604" t="str">
            <v>0</v>
          </cell>
        </row>
        <row r="4605">
          <cell r="T4605" t="str">
            <v>0</v>
          </cell>
        </row>
        <row r="4606">
          <cell r="T4606" t="str">
            <v>0</v>
          </cell>
        </row>
        <row r="4607">
          <cell r="T4607" t="str">
            <v>0</v>
          </cell>
        </row>
        <row r="4608">
          <cell r="T4608" t="str">
            <v>0</v>
          </cell>
        </row>
        <row r="4609">
          <cell r="T4609" t="str">
            <v>0</v>
          </cell>
        </row>
        <row r="4610">
          <cell r="T4610" t="str">
            <v>0</v>
          </cell>
        </row>
        <row r="4611">
          <cell r="T4611" t="str">
            <v>0</v>
          </cell>
        </row>
        <row r="4612">
          <cell r="T4612" t="str">
            <v>0</v>
          </cell>
        </row>
        <row r="4613">
          <cell r="T4613" t="str">
            <v>0</v>
          </cell>
        </row>
        <row r="4614">
          <cell r="T4614" t="str">
            <v>0</v>
          </cell>
        </row>
        <row r="4615">
          <cell r="T4615" t="str">
            <v>0</v>
          </cell>
        </row>
        <row r="4616">
          <cell r="T4616" t="str">
            <v>0</v>
          </cell>
        </row>
        <row r="4617">
          <cell r="T4617" t="str">
            <v>0</v>
          </cell>
        </row>
        <row r="4618">
          <cell r="T4618" t="str">
            <v>0</v>
          </cell>
        </row>
        <row r="4619">
          <cell r="T4619" t="str">
            <v>0</v>
          </cell>
        </row>
        <row r="4620">
          <cell r="T4620" t="str">
            <v>0</v>
          </cell>
        </row>
        <row r="4621">
          <cell r="T4621" t="str">
            <v>0</v>
          </cell>
        </row>
        <row r="4622">
          <cell r="T4622" t="str">
            <v>0</v>
          </cell>
        </row>
        <row r="4623">
          <cell r="T4623" t="str">
            <v>0</v>
          </cell>
        </row>
        <row r="4624">
          <cell r="T4624" t="str">
            <v>0</v>
          </cell>
        </row>
        <row r="4625">
          <cell r="T4625" t="str">
            <v>0</v>
          </cell>
        </row>
        <row r="4626">
          <cell r="T4626" t="str">
            <v>0</v>
          </cell>
        </row>
        <row r="4627">
          <cell r="T4627" t="str">
            <v>0</v>
          </cell>
        </row>
        <row r="4628">
          <cell r="T4628" t="str">
            <v>0</v>
          </cell>
        </row>
        <row r="4629">
          <cell r="T4629" t="str">
            <v>0</v>
          </cell>
        </row>
        <row r="4630">
          <cell r="T4630" t="str">
            <v>0</v>
          </cell>
        </row>
        <row r="4631">
          <cell r="T4631" t="str">
            <v>0</v>
          </cell>
        </row>
        <row r="4632">
          <cell r="T4632" t="str">
            <v>0</v>
          </cell>
        </row>
        <row r="4633">
          <cell r="T4633" t="str">
            <v>0</v>
          </cell>
        </row>
        <row r="4634">
          <cell r="T4634" t="str">
            <v>0</v>
          </cell>
        </row>
        <row r="4635">
          <cell r="T4635" t="str">
            <v>0</v>
          </cell>
        </row>
        <row r="4636">
          <cell r="T4636" t="str">
            <v>0</v>
          </cell>
        </row>
        <row r="4637">
          <cell r="T4637" t="str">
            <v>0</v>
          </cell>
        </row>
        <row r="4638">
          <cell r="T4638" t="str">
            <v>0</v>
          </cell>
        </row>
        <row r="4639">
          <cell r="T4639" t="str">
            <v>0</v>
          </cell>
        </row>
        <row r="4640">
          <cell r="T4640" t="str">
            <v>0</v>
          </cell>
        </row>
        <row r="4641">
          <cell r="T4641" t="str">
            <v>0</v>
          </cell>
        </row>
        <row r="4642">
          <cell r="T4642" t="str">
            <v>0</v>
          </cell>
        </row>
        <row r="4643">
          <cell r="T4643" t="str">
            <v>0</v>
          </cell>
        </row>
        <row r="4644">
          <cell r="T4644" t="str">
            <v>0</v>
          </cell>
        </row>
        <row r="4645">
          <cell r="T4645" t="str">
            <v>0</v>
          </cell>
        </row>
        <row r="4646">
          <cell r="T4646" t="str">
            <v>0</v>
          </cell>
        </row>
        <row r="4647">
          <cell r="T4647" t="str">
            <v>0</v>
          </cell>
        </row>
        <row r="4648">
          <cell r="T4648" t="str">
            <v>0</v>
          </cell>
        </row>
        <row r="4649">
          <cell r="T4649" t="str">
            <v>0</v>
          </cell>
        </row>
        <row r="4650">
          <cell r="T4650" t="str">
            <v>0</v>
          </cell>
        </row>
        <row r="4651">
          <cell r="T4651" t="str">
            <v>0</v>
          </cell>
        </row>
        <row r="4652">
          <cell r="T4652" t="str">
            <v>0</v>
          </cell>
        </row>
        <row r="4653">
          <cell r="T4653" t="str">
            <v>0</v>
          </cell>
        </row>
        <row r="4654">
          <cell r="T4654" t="str">
            <v>0</v>
          </cell>
        </row>
        <row r="4655">
          <cell r="T4655" t="str">
            <v>0</v>
          </cell>
        </row>
        <row r="4656">
          <cell r="T4656" t="str">
            <v>0</v>
          </cell>
        </row>
        <row r="4657">
          <cell r="T4657" t="str">
            <v>0</v>
          </cell>
        </row>
        <row r="4658">
          <cell r="T4658" t="str">
            <v>0</v>
          </cell>
        </row>
        <row r="4659">
          <cell r="T4659" t="str">
            <v>0</v>
          </cell>
        </row>
        <row r="4660">
          <cell r="T4660" t="str">
            <v>0</v>
          </cell>
        </row>
        <row r="4661">
          <cell r="T4661" t="str">
            <v>0</v>
          </cell>
        </row>
        <row r="4662">
          <cell r="T4662" t="str">
            <v>0</v>
          </cell>
        </row>
        <row r="4663">
          <cell r="T4663" t="str">
            <v>0</v>
          </cell>
        </row>
        <row r="4664">
          <cell r="T4664" t="str">
            <v>0</v>
          </cell>
        </row>
        <row r="4665">
          <cell r="T4665" t="str">
            <v>0</v>
          </cell>
        </row>
        <row r="4666">
          <cell r="T4666" t="str">
            <v>0</v>
          </cell>
        </row>
        <row r="4667">
          <cell r="T4667" t="str">
            <v>0</v>
          </cell>
        </row>
        <row r="4668">
          <cell r="T4668" t="str">
            <v>0</v>
          </cell>
        </row>
        <row r="4669">
          <cell r="T4669" t="str">
            <v>0</v>
          </cell>
        </row>
        <row r="4670">
          <cell r="T4670" t="str">
            <v>0</v>
          </cell>
        </row>
        <row r="4671">
          <cell r="T4671" t="str">
            <v>0</v>
          </cell>
        </row>
        <row r="4672">
          <cell r="T4672" t="str">
            <v>0</v>
          </cell>
        </row>
        <row r="4673">
          <cell r="T4673" t="str">
            <v>0</v>
          </cell>
        </row>
        <row r="4674">
          <cell r="T4674" t="str">
            <v>0</v>
          </cell>
        </row>
        <row r="4675">
          <cell r="T4675" t="str">
            <v>0</v>
          </cell>
        </row>
        <row r="4676">
          <cell r="T4676" t="str">
            <v>0</v>
          </cell>
        </row>
        <row r="4677">
          <cell r="T4677" t="str">
            <v>0</v>
          </cell>
        </row>
        <row r="4678">
          <cell r="T4678" t="str">
            <v>0</v>
          </cell>
        </row>
        <row r="4679">
          <cell r="T4679" t="str">
            <v>0</v>
          </cell>
        </row>
        <row r="4680">
          <cell r="T4680" t="str">
            <v>0</v>
          </cell>
        </row>
        <row r="4681">
          <cell r="T4681" t="str">
            <v>0</v>
          </cell>
        </row>
        <row r="4682">
          <cell r="T4682" t="str">
            <v>0</v>
          </cell>
        </row>
        <row r="4683">
          <cell r="T4683" t="str">
            <v>0</v>
          </cell>
        </row>
        <row r="4684">
          <cell r="T4684" t="str">
            <v>0</v>
          </cell>
        </row>
        <row r="4685">
          <cell r="T4685" t="str">
            <v>0</v>
          </cell>
        </row>
        <row r="4686">
          <cell r="T4686" t="str">
            <v>0</v>
          </cell>
        </row>
        <row r="4687">
          <cell r="T4687" t="str">
            <v>0</v>
          </cell>
        </row>
        <row r="4688">
          <cell r="T4688" t="str">
            <v>0</v>
          </cell>
        </row>
        <row r="4689">
          <cell r="T4689" t="str">
            <v>0</v>
          </cell>
        </row>
        <row r="4690">
          <cell r="T4690" t="str">
            <v>0</v>
          </cell>
        </row>
        <row r="4691">
          <cell r="T4691" t="str">
            <v>0</v>
          </cell>
        </row>
        <row r="4692">
          <cell r="T4692" t="str">
            <v>0</v>
          </cell>
        </row>
        <row r="4693">
          <cell r="T4693" t="str">
            <v>0</v>
          </cell>
        </row>
        <row r="4694">
          <cell r="T4694" t="str">
            <v>0</v>
          </cell>
        </row>
        <row r="4695">
          <cell r="T4695" t="str">
            <v>0</v>
          </cell>
        </row>
        <row r="4696">
          <cell r="T4696" t="str">
            <v>0</v>
          </cell>
        </row>
        <row r="4697">
          <cell r="T4697" t="str">
            <v>0</v>
          </cell>
        </row>
        <row r="4698">
          <cell r="T4698" t="str">
            <v>0</v>
          </cell>
        </row>
        <row r="4699">
          <cell r="T4699" t="str">
            <v>0</v>
          </cell>
        </row>
        <row r="4700">
          <cell r="T4700" t="str">
            <v>0</v>
          </cell>
        </row>
        <row r="4701">
          <cell r="T4701" t="str">
            <v>0</v>
          </cell>
        </row>
        <row r="4702">
          <cell r="T4702" t="str">
            <v>0</v>
          </cell>
        </row>
        <row r="4703">
          <cell r="T4703" t="str">
            <v>0</v>
          </cell>
        </row>
        <row r="4704">
          <cell r="T4704" t="str">
            <v>0</v>
          </cell>
        </row>
        <row r="4705">
          <cell r="T4705" t="str">
            <v>0</v>
          </cell>
        </row>
        <row r="4706">
          <cell r="T4706" t="str">
            <v>0</v>
          </cell>
        </row>
        <row r="4707">
          <cell r="T4707" t="str">
            <v>0</v>
          </cell>
        </row>
        <row r="4708">
          <cell r="T4708" t="str">
            <v>0</v>
          </cell>
        </row>
        <row r="4709">
          <cell r="T4709" t="str">
            <v>0</v>
          </cell>
        </row>
        <row r="4710">
          <cell r="T4710" t="str">
            <v>0</v>
          </cell>
        </row>
        <row r="4711">
          <cell r="T4711" t="str">
            <v>0</v>
          </cell>
        </row>
        <row r="4712">
          <cell r="T4712" t="str">
            <v>0</v>
          </cell>
        </row>
        <row r="4713">
          <cell r="T4713" t="str">
            <v>0</v>
          </cell>
        </row>
        <row r="4714">
          <cell r="T4714" t="str">
            <v>0</v>
          </cell>
        </row>
        <row r="4715">
          <cell r="T4715" t="str">
            <v>0</v>
          </cell>
        </row>
        <row r="4716">
          <cell r="T4716" t="str">
            <v>0</v>
          </cell>
        </row>
        <row r="4717">
          <cell r="T4717" t="str">
            <v>0</v>
          </cell>
        </row>
        <row r="4718">
          <cell r="T4718" t="str">
            <v>0</v>
          </cell>
        </row>
        <row r="4719">
          <cell r="T4719" t="str">
            <v>0</v>
          </cell>
        </row>
        <row r="4720">
          <cell r="T4720" t="str">
            <v>0</v>
          </cell>
        </row>
        <row r="4721">
          <cell r="T4721" t="str">
            <v>0</v>
          </cell>
        </row>
        <row r="4722">
          <cell r="T4722" t="str">
            <v>0</v>
          </cell>
        </row>
        <row r="4723">
          <cell r="T4723" t="str">
            <v>0</v>
          </cell>
        </row>
        <row r="4724">
          <cell r="T4724" t="str">
            <v>0</v>
          </cell>
        </row>
        <row r="4725">
          <cell r="T4725" t="str">
            <v>0</v>
          </cell>
        </row>
        <row r="4726">
          <cell r="T4726" t="str">
            <v>0</v>
          </cell>
        </row>
        <row r="4727">
          <cell r="T4727" t="str">
            <v>0</v>
          </cell>
        </row>
        <row r="4728">
          <cell r="T4728" t="str">
            <v>0</v>
          </cell>
        </row>
        <row r="4729">
          <cell r="T4729" t="str">
            <v>0</v>
          </cell>
        </row>
        <row r="4730">
          <cell r="T4730" t="str">
            <v>0</v>
          </cell>
        </row>
        <row r="4731">
          <cell r="T4731" t="str">
            <v>0</v>
          </cell>
        </row>
        <row r="4732">
          <cell r="T4732" t="str">
            <v>0</v>
          </cell>
        </row>
        <row r="4733">
          <cell r="T4733" t="str">
            <v>0</v>
          </cell>
        </row>
        <row r="4734">
          <cell r="T4734" t="str">
            <v>0</v>
          </cell>
        </row>
        <row r="4735">
          <cell r="T4735" t="str">
            <v>0</v>
          </cell>
        </row>
        <row r="4736">
          <cell r="T4736" t="str">
            <v>0</v>
          </cell>
        </row>
        <row r="4737">
          <cell r="T4737" t="str">
            <v>0</v>
          </cell>
        </row>
        <row r="4738">
          <cell r="T4738" t="str">
            <v>0</v>
          </cell>
        </row>
        <row r="4739">
          <cell r="T4739" t="str">
            <v>0</v>
          </cell>
        </row>
        <row r="4740">
          <cell r="T4740" t="str">
            <v>0</v>
          </cell>
        </row>
        <row r="4741">
          <cell r="T4741" t="str">
            <v>0</v>
          </cell>
        </row>
        <row r="4742">
          <cell r="T4742" t="str">
            <v>0</v>
          </cell>
        </row>
        <row r="4743">
          <cell r="T4743" t="str">
            <v>0</v>
          </cell>
        </row>
        <row r="4744">
          <cell r="T4744" t="str">
            <v>0</v>
          </cell>
        </row>
        <row r="4745">
          <cell r="T4745" t="str">
            <v>0</v>
          </cell>
        </row>
        <row r="4746">
          <cell r="T4746" t="str">
            <v>0</v>
          </cell>
        </row>
        <row r="4747">
          <cell r="T4747" t="str">
            <v>0</v>
          </cell>
        </row>
        <row r="4748">
          <cell r="T4748" t="str">
            <v>0</v>
          </cell>
        </row>
        <row r="4749">
          <cell r="T4749" t="str">
            <v>0</v>
          </cell>
        </row>
        <row r="4750">
          <cell r="T4750" t="str">
            <v>0</v>
          </cell>
        </row>
        <row r="4751">
          <cell r="T4751" t="str">
            <v>0</v>
          </cell>
        </row>
        <row r="4752">
          <cell r="T4752" t="str">
            <v>0</v>
          </cell>
        </row>
        <row r="4753">
          <cell r="T4753" t="str">
            <v>0</v>
          </cell>
        </row>
        <row r="4754">
          <cell r="T4754" t="str">
            <v>0</v>
          </cell>
        </row>
        <row r="4755">
          <cell r="T4755" t="str">
            <v>0</v>
          </cell>
        </row>
        <row r="4756">
          <cell r="T4756" t="str">
            <v>0</v>
          </cell>
        </row>
        <row r="4757">
          <cell r="T4757" t="str">
            <v>0</v>
          </cell>
        </row>
        <row r="4758">
          <cell r="T4758" t="str">
            <v>0</v>
          </cell>
        </row>
        <row r="4759">
          <cell r="T4759" t="str">
            <v>0</v>
          </cell>
        </row>
        <row r="4760">
          <cell r="T4760" t="str">
            <v>0</v>
          </cell>
        </row>
        <row r="4761">
          <cell r="T4761" t="str">
            <v>0</v>
          </cell>
        </row>
        <row r="4762">
          <cell r="T4762" t="str">
            <v>0</v>
          </cell>
        </row>
        <row r="4763">
          <cell r="T4763" t="str">
            <v>0</v>
          </cell>
        </row>
        <row r="4764">
          <cell r="T4764" t="str">
            <v>0</v>
          </cell>
        </row>
        <row r="4765">
          <cell r="T4765" t="str">
            <v>0</v>
          </cell>
        </row>
        <row r="4766">
          <cell r="T4766" t="str">
            <v>0</v>
          </cell>
        </row>
        <row r="4767">
          <cell r="T4767" t="str">
            <v>0</v>
          </cell>
        </row>
        <row r="4768">
          <cell r="T4768" t="str">
            <v>0</v>
          </cell>
        </row>
        <row r="4769">
          <cell r="T4769" t="str">
            <v>0</v>
          </cell>
        </row>
        <row r="4770">
          <cell r="T4770" t="str">
            <v>0</v>
          </cell>
        </row>
        <row r="4771">
          <cell r="T4771" t="str">
            <v>0</v>
          </cell>
        </row>
        <row r="4772">
          <cell r="T4772" t="str">
            <v>0</v>
          </cell>
        </row>
        <row r="4773">
          <cell r="T4773" t="str">
            <v>0</v>
          </cell>
        </row>
        <row r="4774">
          <cell r="T4774" t="str">
            <v>0</v>
          </cell>
        </row>
        <row r="4775">
          <cell r="T4775" t="str">
            <v>0</v>
          </cell>
        </row>
        <row r="4776">
          <cell r="T4776" t="str">
            <v>0</v>
          </cell>
        </row>
        <row r="4777">
          <cell r="T4777" t="str">
            <v>0</v>
          </cell>
        </row>
        <row r="4778">
          <cell r="T4778" t="str">
            <v>0</v>
          </cell>
        </row>
        <row r="4779">
          <cell r="T4779" t="str">
            <v>0</v>
          </cell>
        </row>
        <row r="4780">
          <cell r="T4780" t="str">
            <v>0</v>
          </cell>
        </row>
        <row r="4781">
          <cell r="T4781" t="str">
            <v>0</v>
          </cell>
        </row>
        <row r="4782">
          <cell r="T4782" t="str">
            <v>0</v>
          </cell>
        </row>
        <row r="4783">
          <cell r="T4783" t="str">
            <v>0</v>
          </cell>
        </row>
        <row r="4784">
          <cell r="T4784" t="str">
            <v>0</v>
          </cell>
        </row>
        <row r="4785">
          <cell r="T4785" t="str">
            <v>0</v>
          </cell>
        </row>
        <row r="4786">
          <cell r="T4786" t="str">
            <v>0</v>
          </cell>
        </row>
        <row r="4787">
          <cell r="T4787" t="str">
            <v>0</v>
          </cell>
        </row>
        <row r="4788">
          <cell r="T4788" t="str">
            <v>0</v>
          </cell>
        </row>
        <row r="4789">
          <cell r="T4789" t="str">
            <v>0</v>
          </cell>
        </row>
        <row r="4790">
          <cell r="T4790" t="str">
            <v>0</v>
          </cell>
        </row>
        <row r="4791">
          <cell r="T4791" t="str">
            <v>0</v>
          </cell>
        </row>
        <row r="4792">
          <cell r="T4792" t="str">
            <v>0</v>
          </cell>
        </row>
        <row r="4793">
          <cell r="T4793" t="str">
            <v>0</v>
          </cell>
        </row>
        <row r="4794">
          <cell r="T4794" t="str">
            <v>0</v>
          </cell>
        </row>
        <row r="4795">
          <cell r="T4795" t="str">
            <v>0</v>
          </cell>
        </row>
        <row r="4796">
          <cell r="T4796" t="str">
            <v>0</v>
          </cell>
        </row>
        <row r="4797">
          <cell r="T4797" t="str">
            <v>0</v>
          </cell>
        </row>
        <row r="4798">
          <cell r="T4798" t="str">
            <v>0</v>
          </cell>
        </row>
        <row r="4799">
          <cell r="T4799" t="str">
            <v>0</v>
          </cell>
        </row>
        <row r="4800">
          <cell r="T4800" t="str">
            <v>0</v>
          </cell>
        </row>
        <row r="4801">
          <cell r="T4801" t="str">
            <v>0</v>
          </cell>
        </row>
        <row r="4802">
          <cell r="T4802" t="str">
            <v>0</v>
          </cell>
        </row>
        <row r="4803">
          <cell r="T4803" t="str">
            <v>0</v>
          </cell>
        </row>
        <row r="4804">
          <cell r="T4804" t="str">
            <v>0</v>
          </cell>
        </row>
        <row r="4805">
          <cell r="T4805" t="str">
            <v>0</v>
          </cell>
        </row>
        <row r="4806">
          <cell r="T4806" t="str">
            <v>0</v>
          </cell>
        </row>
        <row r="4807">
          <cell r="T4807" t="str">
            <v>0</v>
          </cell>
        </row>
        <row r="4808">
          <cell r="T4808" t="str">
            <v>0</v>
          </cell>
        </row>
        <row r="4809">
          <cell r="T4809" t="str">
            <v>0</v>
          </cell>
        </row>
        <row r="4810">
          <cell r="T4810" t="str">
            <v>0</v>
          </cell>
        </row>
        <row r="4811">
          <cell r="T4811" t="str">
            <v>0</v>
          </cell>
        </row>
        <row r="4812">
          <cell r="T4812" t="str">
            <v>0</v>
          </cell>
        </row>
        <row r="4813">
          <cell r="T4813" t="str">
            <v>0</v>
          </cell>
        </row>
        <row r="4814">
          <cell r="T4814" t="str">
            <v>0</v>
          </cell>
        </row>
        <row r="4815">
          <cell r="T4815" t="str">
            <v>0</v>
          </cell>
        </row>
        <row r="4816">
          <cell r="T4816" t="str">
            <v>0</v>
          </cell>
        </row>
        <row r="4817">
          <cell r="T4817" t="str">
            <v>0</v>
          </cell>
        </row>
        <row r="4818">
          <cell r="T4818" t="str">
            <v>0</v>
          </cell>
        </row>
        <row r="4819">
          <cell r="T4819" t="str">
            <v>0</v>
          </cell>
        </row>
        <row r="4820">
          <cell r="T4820" t="str">
            <v>0</v>
          </cell>
        </row>
        <row r="4821">
          <cell r="T4821" t="str">
            <v>0</v>
          </cell>
        </row>
        <row r="4822">
          <cell r="T4822" t="str">
            <v>0</v>
          </cell>
        </row>
        <row r="4823">
          <cell r="T4823" t="str">
            <v>0</v>
          </cell>
        </row>
        <row r="4824">
          <cell r="T4824" t="str">
            <v>0</v>
          </cell>
        </row>
        <row r="4825">
          <cell r="T4825" t="str">
            <v>0</v>
          </cell>
        </row>
        <row r="4826">
          <cell r="T4826" t="str">
            <v>0</v>
          </cell>
        </row>
        <row r="4827">
          <cell r="T4827" t="str">
            <v>0</v>
          </cell>
        </row>
        <row r="4828">
          <cell r="T4828" t="str">
            <v>0</v>
          </cell>
        </row>
        <row r="4829">
          <cell r="T4829" t="str">
            <v>0</v>
          </cell>
        </row>
        <row r="4830">
          <cell r="T4830" t="str">
            <v>0</v>
          </cell>
        </row>
        <row r="4831">
          <cell r="T4831" t="str">
            <v>0</v>
          </cell>
        </row>
        <row r="4832">
          <cell r="T4832" t="str">
            <v>0</v>
          </cell>
        </row>
        <row r="4833">
          <cell r="T4833" t="str">
            <v>0</v>
          </cell>
        </row>
        <row r="4834">
          <cell r="T4834" t="str">
            <v>0</v>
          </cell>
        </row>
        <row r="4835">
          <cell r="T4835" t="str">
            <v>0</v>
          </cell>
        </row>
        <row r="4836">
          <cell r="T4836" t="str">
            <v>0</v>
          </cell>
        </row>
        <row r="4837">
          <cell r="T4837" t="str">
            <v>0</v>
          </cell>
        </row>
        <row r="4838">
          <cell r="T4838" t="str">
            <v>0</v>
          </cell>
        </row>
        <row r="4839">
          <cell r="T4839" t="str">
            <v>0</v>
          </cell>
        </row>
        <row r="4840">
          <cell r="T4840" t="str">
            <v>0</v>
          </cell>
        </row>
        <row r="4841">
          <cell r="T4841" t="str">
            <v>0</v>
          </cell>
        </row>
        <row r="4842">
          <cell r="T4842" t="str">
            <v>0</v>
          </cell>
        </row>
        <row r="4843">
          <cell r="T4843" t="str">
            <v>0</v>
          </cell>
        </row>
        <row r="4844">
          <cell r="T4844" t="str">
            <v>0</v>
          </cell>
        </row>
        <row r="4845">
          <cell r="T4845" t="str">
            <v>0</v>
          </cell>
        </row>
        <row r="4846">
          <cell r="T4846" t="str">
            <v>0</v>
          </cell>
        </row>
        <row r="4847">
          <cell r="T4847" t="str">
            <v>0</v>
          </cell>
        </row>
        <row r="4848">
          <cell r="T4848" t="str">
            <v>0</v>
          </cell>
        </row>
        <row r="4849">
          <cell r="T4849" t="str">
            <v>0</v>
          </cell>
        </row>
        <row r="4850">
          <cell r="T4850" t="str">
            <v>0</v>
          </cell>
        </row>
        <row r="4851">
          <cell r="T4851" t="str">
            <v>0</v>
          </cell>
        </row>
        <row r="4852">
          <cell r="T4852" t="str">
            <v>0</v>
          </cell>
        </row>
        <row r="4853">
          <cell r="T4853" t="str">
            <v>0</v>
          </cell>
        </row>
        <row r="4854">
          <cell r="T4854" t="str">
            <v>0</v>
          </cell>
        </row>
        <row r="4855">
          <cell r="T4855" t="str">
            <v>0</v>
          </cell>
        </row>
        <row r="4856">
          <cell r="T4856" t="str">
            <v>0</v>
          </cell>
        </row>
        <row r="4857">
          <cell r="T4857" t="str">
            <v>0</v>
          </cell>
        </row>
        <row r="4858">
          <cell r="T4858" t="str">
            <v>0</v>
          </cell>
        </row>
        <row r="4859">
          <cell r="T4859" t="str">
            <v>0</v>
          </cell>
        </row>
        <row r="4860">
          <cell r="T4860" t="str">
            <v>0</v>
          </cell>
        </row>
        <row r="4861">
          <cell r="T4861" t="str">
            <v>0</v>
          </cell>
        </row>
        <row r="4862">
          <cell r="T4862" t="str">
            <v>0</v>
          </cell>
        </row>
        <row r="4863">
          <cell r="T4863" t="str">
            <v>0</v>
          </cell>
        </row>
        <row r="4864">
          <cell r="T4864" t="str">
            <v>0</v>
          </cell>
        </row>
        <row r="4865">
          <cell r="T4865" t="str">
            <v>0</v>
          </cell>
        </row>
        <row r="4866">
          <cell r="T4866" t="str">
            <v>0</v>
          </cell>
        </row>
        <row r="4867">
          <cell r="T4867" t="str">
            <v>0</v>
          </cell>
        </row>
        <row r="4868">
          <cell r="T4868" t="str">
            <v>0</v>
          </cell>
        </row>
        <row r="4869">
          <cell r="T4869" t="str">
            <v>0</v>
          </cell>
        </row>
        <row r="4870">
          <cell r="T4870" t="str">
            <v>0</v>
          </cell>
        </row>
        <row r="4871">
          <cell r="T4871" t="str">
            <v>0</v>
          </cell>
        </row>
        <row r="4872">
          <cell r="T4872" t="str">
            <v>0</v>
          </cell>
        </row>
        <row r="4873">
          <cell r="T4873" t="str">
            <v>0</v>
          </cell>
        </row>
        <row r="4874">
          <cell r="T4874" t="str">
            <v>0</v>
          </cell>
        </row>
        <row r="4875">
          <cell r="T4875" t="str">
            <v>0</v>
          </cell>
        </row>
        <row r="4876">
          <cell r="T4876" t="str">
            <v>0</v>
          </cell>
        </row>
        <row r="4877">
          <cell r="T4877" t="str">
            <v>0</v>
          </cell>
        </row>
        <row r="4878">
          <cell r="T4878" t="str">
            <v>0</v>
          </cell>
        </row>
        <row r="4879">
          <cell r="T4879" t="str">
            <v>0</v>
          </cell>
        </row>
        <row r="4880">
          <cell r="T4880" t="str">
            <v>0</v>
          </cell>
        </row>
        <row r="4881">
          <cell r="T4881" t="str">
            <v>0</v>
          </cell>
        </row>
        <row r="4882">
          <cell r="T4882" t="str">
            <v>0</v>
          </cell>
        </row>
        <row r="4883">
          <cell r="T4883" t="str">
            <v>0</v>
          </cell>
        </row>
        <row r="4884">
          <cell r="T4884" t="str">
            <v>0</v>
          </cell>
        </row>
        <row r="4885">
          <cell r="T4885" t="str">
            <v>0</v>
          </cell>
        </row>
        <row r="4886">
          <cell r="T4886" t="str">
            <v>0</v>
          </cell>
        </row>
        <row r="4887">
          <cell r="T4887" t="str">
            <v>0</v>
          </cell>
        </row>
        <row r="4888">
          <cell r="T4888" t="str">
            <v>0</v>
          </cell>
        </row>
        <row r="4889">
          <cell r="T4889" t="str">
            <v>0</v>
          </cell>
        </row>
        <row r="4890">
          <cell r="T4890" t="str">
            <v>0</v>
          </cell>
        </row>
        <row r="4891">
          <cell r="T4891" t="str">
            <v>0</v>
          </cell>
        </row>
        <row r="4892">
          <cell r="T4892" t="str">
            <v>0</v>
          </cell>
        </row>
        <row r="4893">
          <cell r="T4893" t="str">
            <v>0</v>
          </cell>
        </row>
        <row r="4894">
          <cell r="T4894" t="str">
            <v>0</v>
          </cell>
        </row>
        <row r="4895">
          <cell r="T4895" t="str">
            <v>0</v>
          </cell>
        </row>
        <row r="4896">
          <cell r="T4896" t="str">
            <v>0</v>
          </cell>
        </row>
        <row r="4897">
          <cell r="T4897" t="str">
            <v>0</v>
          </cell>
        </row>
        <row r="4898">
          <cell r="T4898" t="str">
            <v>0</v>
          </cell>
        </row>
        <row r="4899">
          <cell r="T4899" t="str">
            <v>0</v>
          </cell>
        </row>
        <row r="4900">
          <cell r="T4900" t="str">
            <v>0</v>
          </cell>
        </row>
        <row r="4901">
          <cell r="T4901" t="str">
            <v>0</v>
          </cell>
        </row>
        <row r="4902">
          <cell r="T4902" t="str">
            <v>0</v>
          </cell>
        </row>
        <row r="4903">
          <cell r="T4903" t="str">
            <v>0</v>
          </cell>
        </row>
        <row r="4904">
          <cell r="T4904" t="str">
            <v>0</v>
          </cell>
        </row>
        <row r="4905">
          <cell r="T4905" t="str">
            <v>0</v>
          </cell>
        </row>
        <row r="4906">
          <cell r="T4906" t="str">
            <v>0</v>
          </cell>
        </row>
        <row r="4907">
          <cell r="T4907" t="str">
            <v>0</v>
          </cell>
        </row>
        <row r="4908">
          <cell r="T4908" t="str">
            <v>0</v>
          </cell>
        </row>
        <row r="4909">
          <cell r="T4909" t="str">
            <v>0</v>
          </cell>
        </row>
        <row r="4910">
          <cell r="T4910" t="str">
            <v>0</v>
          </cell>
        </row>
        <row r="4911">
          <cell r="T4911" t="str">
            <v>0</v>
          </cell>
        </row>
        <row r="4912">
          <cell r="T4912" t="str">
            <v>0</v>
          </cell>
        </row>
        <row r="4913">
          <cell r="T4913" t="str">
            <v>0</v>
          </cell>
        </row>
        <row r="4914">
          <cell r="T4914" t="str">
            <v>0</v>
          </cell>
        </row>
        <row r="4915">
          <cell r="T4915" t="str">
            <v>0</v>
          </cell>
        </row>
        <row r="4916">
          <cell r="T4916" t="str">
            <v>0</v>
          </cell>
        </row>
        <row r="4917">
          <cell r="T4917" t="str">
            <v>0</v>
          </cell>
        </row>
        <row r="4918">
          <cell r="T4918" t="str">
            <v>0</v>
          </cell>
        </row>
        <row r="4919">
          <cell r="T4919" t="str">
            <v>0</v>
          </cell>
        </row>
        <row r="4920">
          <cell r="T4920" t="str">
            <v>0</v>
          </cell>
        </row>
        <row r="4921">
          <cell r="T4921" t="str">
            <v>0</v>
          </cell>
        </row>
        <row r="4922">
          <cell r="T4922" t="str">
            <v>0</v>
          </cell>
        </row>
        <row r="4923">
          <cell r="T4923" t="str">
            <v>0</v>
          </cell>
        </row>
        <row r="4924">
          <cell r="T4924" t="str">
            <v>0</v>
          </cell>
        </row>
        <row r="4925">
          <cell r="T4925" t="str">
            <v>0</v>
          </cell>
        </row>
        <row r="4926">
          <cell r="T4926" t="str">
            <v>0</v>
          </cell>
        </row>
        <row r="4927">
          <cell r="T4927" t="str">
            <v>0</v>
          </cell>
        </row>
        <row r="4928">
          <cell r="T4928" t="str">
            <v>0</v>
          </cell>
        </row>
        <row r="4929">
          <cell r="T4929" t="str">
            <v>0</v>
          </cell>
        </row>
        <row r="4930">
          <cell r="T4930" t="str">
            <v>0</v>
          </cell>
        </row>
        <row r="4931">
          <cell r="T4931" t="str">
            <v>0</v>
          </cell>
        </row>
        <row r="4932">
          <cell r="T4932" t="str">
            <v>0</v>
          </cell>
        </row>
        <row r="4933">
          <cell r="T4933" t="str">
            <v>0</v>
          </cell>
        </row>
        <row r="4934">
          <cell r="T4934" t="str">
            <v>0</v>
          </cell>
        </row>
        <row r="4935">
          <cell r="T4935" t="str">
            <v>0</v>
          </cell>
        </row>
        <row r="4936">
          <cell r="T4936" t="str">
            <v>0</v>
          </cell>
        </row>
        <row r="4937">
          <cell r="T4937" t="str">
            <v>0</v>
          </cell>
        </row>
        <row r="4938">
          <cell r="T4938" t="str">
            <v>0</v>
          </cell>
        </row>
        <row r="4939">
          <cell r="T4939" t="str">
            <v>0</v>
          </cell>
        </row>
        <row r="4940">
          <cell r="T4940" t="str">
            <v>0</v>
          </cell>
        </row>
        <row r="4941">
          <cell r="T4941" t="str">
            <v>0</v>
          </cell>
        </row>
        <row r="4942">
          <cell r="T4942" t="str">
            <v>0</v>
          </cell>
        </row>
        <row r="4943">
          <cell r="T4943" t="str">
            <v>0</v>
          </cell>
        </row>
        <row r="4944">
          <cell r="T4944" t="str">
            <v>0</v>
          </cell>
        </row>
        <row r="4945">
          <cell r="T4945" t="str">
            <v>0</v>
          </cell>
        </row>
        <row r="4946">
          <cell r="T4946" t="str">
            <v>0</v>
          </cell>
        </row>
        <row r="4947">
          <cell r="T4947" t="str">
            <v>0</v>
          </cell>
        </row>
        <row r="4948">
          <cell r="T4948" t="str">
            <v>0</v>
          </cell>
        </row>
        <row r="4949">
          <cell r="T4949" t="str">
            <v>0</v>
          </cell>
        </row>
        <row r="4950">
          <cell r="T4950" t="str">
            <v>0</v>
          </cell>
        </row>
        <row r="4951">
          <cell r="T4951" t="str">
            <v>0</v>
          </cell>
        </row>
        <row r="4952">
          <cell r="T4952" t="str">
            <v>0</v>
          </cell>
        </row>
        <row r="4953">
          <cell r="T4953" t="str">
            <v>0</v>
          </cell>
        </row>
        <row r="4954">
          <cell r="T4954" t="str">
            <v>0</v>
          </cell>
        </row>
        <row r="4955">
          <cell r="T4955" t="str">
            <v>0</v>
          </cell>
        </row>
        <row r="4956">
          <cell r="T4956" t="str">
            <v>0</v>
          </cell>
        </row>
        <row r="4957">
          <cell r="T4957" t="str">
            <v>0</v>
          </cell>
        </row>
        <row r="4958">
          <cell r="T4958" t="str">
            <v>0</v>
          </cell>
        </row>
        <row r="4959">
          <cell r="T4959" t="str">
            <v>0</v>
          </cell>
        </row>
        <row r="4960">
          <cell r="T4960" t="str">
            <v>0</v>
          </cell>
        </row>
        <row r="4961">
          <cell r="T4961" t="str">
            <v>0</v>
          </cell>
        </row>
        <row r="4962">
          <cell r="T4962" t="str">
            <v>0</v>
          </cell>
        </row>
        <row r="4963">
          <cell r="T4963" t="str">
            <v>0</v>
          </cell>
        </row>
        <row r="4964">
          <cell r="T4964" t="str">
            <v>0</v>
          </cell>
        </row>
        <row r="4965">
          <cell r="T4965" t="str">
            <v>0</v>
          </cell>
        </row>
        <row r="4966">
          <cell r="T4966" t="str">
            <v>0</v>
          </cell>
        </row>
        <row r="4967">
          <cell r="T4967" t="str">
            <v>0</v>
          </cell>
        </row>
        <row r="4968">
          <cell r="T4968" t="str">
            <v>0</v>
          </cell>
        </row>
        <row r="4969">
          <cell r="T4969" t="str">
            <v>0</v>
          </cell>
        </row>
        <row r="4970">
          <cell r="T4970" t="str">
            <v>0</v>
          </cell>
        </row>
        <row r="4971">
          <cell r="T4971" t="str">
            <v>0</v>
          </cell>
        </row>
        <row r="4972">
          <cell r="T4972" t="str">
            <v>0</v>
          </cell>
        </row>
        <row r="4973">
          <cell r="T4973" t="str">
            <v>0</v>
          </cell>
        </row>
        <row r="4974">
          <cell r="T4974" t="str">
            <v>0</v>
          </cell>
        </row>
        <row r="4975">
          <cell r="T4975" t="str">
            <v>0</v>
          </cell>
        </row>
        <row r="4976">
          <cell r="T4976" t="str">
            <v>0</v>
          </cell>
        </row>
        <row r="4977">
          <cell r="T4977" t="str">
            <v>0</v>
          </cell>
        </row>
        <row r="4978">
          <cell r="T4978" t="str">
            <v>0</v>
          </cell>
        </row>
        <row r="4979">
          <cell r="T4979" t="str">
            <v>0</v>
          </cell>
        </row>
        <row r="4980">
          <cell r="T4980" t="str">
            <v>0</v>
          </cell>
        </row>
        <row r="4981">
          <cell r="T4981" t="str">
            <v>0</v>
          </cell>
        </row>
        <row r="4982">
          <cell r="T4982" t="str">
            <v>0</v>
          </cell>
        </row>
        <row r="4983">
          <cell r="T4983" t="str">
            <v>0</v>
          </cell>
        </row>
        <row r="4984">
          <cell r="T4984" t="str">
            <v>0</v>
          </cell>
        </row>
        <row r="4985">
          <cell r="T4985" t="str">
            <v>0</v>
          </cell>
        </row>
        <row r="4986">
          <cell r="T4986" t="str">
            <v>0</v>
          </cell>
        </row>
        <row r="4987">
          <cell r="T4987" t="str">
            <v>0</v>
          </cell>
        </row>
        <row r="4988">
          <cell r="T4988" t="str">
            <v>0</v>
          </cell>
        </row>
        <row r="4989">
          <cell r="T4989" t="str">
            <v>0</v>
          </cell>
        </row>
        <row r="4990">
          <cell r="T4990" t="str">
            <v>0</v>
          </cell>
        </row>
        <row r="4991">
          <cell r="T4991" t="str">
            <v>0</v>
          </cell>
        </row>
        <row r="4992">
          <cell r="T4992" t="str">
            <v>0</v>
          </cell>
        </row>
        <row r="4993">
          <cell r="T4993" t="str">
            <v>0</v>
          </cell>
        </row>
        <row r="4994">
          <cell r="T4994" t="str">
            <v>0</v>
          </cell>
        </row>
        <row r="4995">
          <cell r="T4995" t="str">
            <v>0</v>
          </cell>
        </row>
        <row r="4996">
          <cell r="T4996" t="str">
            <v>0</v>
          </cell>
        </row>
        <row r="4997">
          <cell r="T4997" t="str">
            <v>0</v>
          </cell>
        </row>
        <row r="4998">
          <cell r="T4998" t="str">
            <v>0</v>
          </cell>
        </row>
        <row r="4999">
          <cell r="T4999" t="str">
            <v>0</v>
          </cell>
        </row>
        <row r="5000">
          <cell r="T5000" t="str">
            <v>0</v>
          </cell>
        </row>
        <row r="5001">
          <cell r="T5001" t="str">
            <v>0</v>
          </cell>
        </row>
        <row r="5002">
          <cell r="T5002" t="str">
            <v>0</v>
          </cell>
        </row>
        <row r="5003">
          <cell r="T5003" t="str">
            <v>0</v>
          </cell>
        </row>
        <row r="5004">
          <cell r="T5004" t="str">
            <v>0</v>
          </cell>
        </row>
        <row r="5005">
          <cell r="T5005" t="str">
            <v>0</v>
          </cell>
        </row>
        <row r="5006">
          <cell r="T5006" t="str">
            <v>0</v>
          </cell>
        </row>
        <row r="5007">
          <cell r="T5007" t="str">
            <v>0</v>
          </cell>
        </row>
        <row r="5008">
          <cell r="T5008" t="str">
            <v>0</v>
          </cell>
        </row>
        <row r="5009">
          <cell r="T5009" t="str">
            <v>0</v>
          </cell>
        </row>
        <row r="5010">
          <cell r="T5010" t="str">
            <v>0</v>
          </cell>
        </row>
        <row r="5011">
          <cell r="T5011" t="str">
            <v>0</v>
          </cell>
        </row>
        <row r="5012">
          <cell r="T5012" t="str">
            <v>0</v>
          </cell>
        </row>
        <row r="5013">
          <cell r="T5013" t="str">
            <v>0</v>
          </cell>
        </row>
        <row r="5014">
          <cell r="T5014" t="str">
            <v>0</v>
          </cell>
        </row>
        <row r="5015">
          <cell r="T5015" t="str">
            <v>0</v>
          </cell>
        </row>
        <row r="5016">
          <cell r="T5016" t="str">
            <v>0</v>
          </cell>
        </row>
        <row r="5017">
          <cell r="T5017" t="str">
            <v>0</v>
          </cell>
        </row>
        <row r="5018">
          <cell r="T5018" t="str">
            <v>0</v>
          </cell>
        </row>
        <row r="5019">
          <cell r="T5019" t="str">
            <v>0</v>
          </cell>
        </row>
        <row r="5020">
          <cell r="T5020" t="str">
            <v>0</v>
          </cell>
        </row>
        <row r="5021">
          <cell r="T5021" t="str">
            <v>0</v>
          </cell>
        </row>
        <row r="5022">
          <cell r="T5022" t="str">
            <v>0</v>
          </cell>
        </row>
        <row r="5023">
          <cell r="T5023" t="str">
            <v>0</v>
          </cell>
        </row>
        <row r="5024">
          <cell r="T5024" t="str">
            <v>0</v>
          </cell>
        </row>
        <row r="5025">
          <cell r="T5025" t="str">
            <v>0</v>
          </cell>
        </row>
        <row r="5026">
          <cell r="T5026" t="str">
            <v>0</v>
          </cell>
        </row>
        <row r="5027">
          <cell r="T5027" t="str">
            <v>0</v>
          </cell>
        </row>
        <row r="5028">
          <cell r="T5028" t="str">
            <v>0</v>
          </cell>
        </row>
        <row r="5029">
          <cell r="T5029" t="str">
            <v>0</v>
          </cell>
        </row>
        <row r="5030">
          <cell r="T5030" t="str">
            <v>0</v>
          </cell>
        </row>
        <row r="5031">
          <cell r="T5031" t="str">
            <v>0</v>
          </cell>
        </row>
        <row r="5032">
          <cell r="T5032" t="str">
            <v>0</v>
          </cell>
        </row>
        <row r="5033">
          <cell r="T5033" t="str">
            <v>0</v>
          </cell>
        </row>
        <row r="5034">
          <cell r="T5034" t="str">
            <v>0</v>
          </cell>
        </row>
        <row r="5035">
          <cell r="T5035" t="str">
            <v>0</v>
          </cell>
        </row>
        <row r="5036">
          <cell r="T5036" t="str">
            <v>0</v>
          </cell>
        </row>
        <row r="5037">
          <cell r="T5037" t="str">
            <v>0</v>
          </cell>
        </row>
        <row r="5038">
          <cell r="T5038" t="str">
            <v>0</v>
          </cell>
        </row>
        <row r="5039">
          <cell r="T5039" t="str">
            <v>0</v>
          </cell>
        </row>
        <row r="5040">
          <cell r="T5040" t="str">
            <v>0</v>
          </cell>
        </row>
        <row r="5041">
          <cell r="T5041" t="str">
            <v>0</v>
          </cell>
        </row>
        <row r="5042">
          <cell r="T5042" t="str">
            <v>0</v>
          </cell>
        </row>
        <row r="5043">
          <cell r="T5043" t="str">
            <v>0</v>
          </cell>
        </row>
        <row r="5044">
          <cell r="T5044" t="str">
            <v>0</v>
          </cell>
        </row>
        <row r="5045">
          <cell r="T5045" t="str">
            <v>0</v>
          </cell>
        </row>
        <row r="5046">
          <cell r="T5046" t="str">
            <v>0</v>
          </cell>
        </row>
        <row r="5047">
          <cell r="T5047" t="str">
            <v>0</v>
          </cell>
        </row>
        <row r="5048">
          <cell r="T5048" t="str">
            <v>0</v>
          </cell>
        </row>
        <row r="5049">
          <cell r="T5049" t="str">
            <v>0</v>
          </cell>
        </row>
        <row r="5050">
          <cell r="T5050" t="str">
            <v>0</v>
          </cell>
        </row>
        <row r="5051">
          <cell r="T5051" t="str">
            <v>0</v>
          </cell>
        </row>
        <row r="5052">
          <cell r="T5052" t="str">
            <v>0</v>
          </cell>
        </row>
        <row r="5053">
          <cell r="T5053" t="str">
            <v>0</v>
          </cell>
        </row>
        <row r="5054">
          <cell r="T5054" t="str">
            <v>0</v>
          </cell>
        </row>
        <row r="5055">
          <cell r="T5055" t="str">
            <v>0</v>
          </cell>
        </row>
        <row r="5056">
          <cell r="T5056" t="str">
            <v>0</v>
          </cell>
        </row>
        <row r="5057">
          <cell r="T5057" t="str">
            <v>0</v>
          </cell>
        </row>
        <row r="5058">
          <cell r="T5058" t="str">
            <v>0</v>
          </cell>
        </row>
        <row r="5059">
          <cell r="T5059" t="str">
            <v>0</v>
          </cell>
        </row>
        <row r="5060">
          <cell r="T5060" t="str">
            <v>0</v>
          </cell>
        </row>
        <row r="5061">
          <cell r="T5061" t="str">
            <v>0</v>
          </cell>
        </row>
        <row r="5062">
          <cell r="T5062" t="str">
            <v>0</v>
          </cell>
        </row>
        <row r="5063">
          <cell r="T5063" t="str">
            <v>0</v>
          </cell>
        </row>
        <row r="5064">
          <cell r="T5064" t="str">
            <v>0</v>
          </cell>
        </row>
        <row r="5065">
          <cell r="T5065" t="str">
            <v>0</v>
          </cell>
        </row>
        <row r="5066">
          <cell r="T5066" t="str">
            <v>0</v>
          </cell>
        </row>
        <row r="5067">
          <cell r="T5067" t="str">
            <v>0</v>
          </cell>
        </row>
        <row r="5068">
          <cell r="T5068" t="str">
            <v>0</v>
          </cell>
        </row>
        <row r="5069">
          <cell r="T5069" t="str">
            <v>0</v>
          </cell>
        </row>
        <row r="5070">
          <cell r="T5070" t="str">
            <v>0</v>
          </cell>
        </row>
        <row r="5071">
          <cell r="T5071" t="str">
            <v>0</v>
          </cell>
        </row>
        <row r="5072">
          <cell r="T5072" t="str">
            <v>0</v>
          </cell>
        </row>
        <row r="5073">
          <cell r="T5073" t="str">
            <v>0</v>
          </cell>
        </row>
        <row r="5074">
          <cell r="T5074" t="str">
            <v>0</v>
          </cell>
        </row>
        <row r="5075">
          <cell r="T5075" t="str">
            <v>0</v>
          </cell>
        </row>
        <row r="5076">
          <cell r="T5076" t="str">
            <v>0</v>
          </cell>
        </row>
        <row r="5077">
          <cell r="T5077" t="str">
            <v>0</v>
          </cell>
        </row>
        <row r="5078">
          <cell r="T5078" t="str">
            <v>0</v>
          </cell>
        </row>
        <row r="5079">
          <cell r="T5079" t="str">
            <v>0</v>
          </cell>
        </row>
        <row r="5080">
          <cell r="T5080" t="str">
            <v>0</v>
          </cell>
        </row>
        <row r="5081">
          <cell r="T5081" t="str">
            <v>0</v>
          </cell>
        </row>
        <row r="5082">
          <cell r="T5082" t="str">
            <v>0</v>
          </cell>
        </row>
        <row r="5083">
          <cell r="T5083" t="str">
            <v>0</v>
          </cell>
        </row>
        <row r="5084">
          <cell r="T5084" t="str">
            <v>0</v>
          </cell>
        </row>
        <row r="5085">
          <cell r="T5085" t="str">
            <v>0</v>
          </cell>
        </row>
        <row r="5086">
          <cell r="T5086" t="str">
            <v>0</v>
          </cell>
        </row>
        <row r="5087">
          <cell r="T5087" t="str">
            <v>0</v>
          </cell>
        </row>
        <row r="5088">
          <cell r="T5088" t="str">
            <v>0</v>
          </cell>
        </row>
        <row r="5089">
          <cell r="T5089" t="str">
            <v>0</v>
          </cell>
        </row>
        <row r="5090">
          <cell r="T5090" t="str">
            <v>0</v>
          </cell>
        </row>
        <row r="5091">
          <cell r="T5091" t="str">
            <v>0</v>
          </cell>
        </row>
        <row r="5092">
          <cell r="T5092" t="str">
            <v>0</v>
          </cell>
        </row>
        <row r="5093">
          <cell r="T5093" t="str">
            <v>0</v>
          </cell>
        </row>
        <row r="5094">
          <cell r="T5094" t="str">
            <v>0</v>
          </cell>
        </row>
        <row r="5095">
          <cell r="T5095" t="str">
            <v>0</v>
          </cell>
        </row>
        <row r="5096">
          <cell r="T5096" t="str">
            <v>0</v>
          </cell>
        </row>
        <row r="5097">
          <cell r="T5097" t="str">
            <v>0</v>
          </cell>
        </row>
        <row r="5098">
          <cell r="T5098" t="str">
            <v>0</v>
          </cell>
        </row>
        <row r="5099">
          <cell r="T5099" t="str">
            <v>0</v>
          </cell>
        </row>
        <row r="5100">
          <cell r="T5100" t="str">
            <v>0</v>
          </cell>
        </row>
        <row r="5101">
          <cell r="T5101" t="str">
            <v>0</v>
          </cell>
        </row>
        <row r="5102">
          <cell r="T5102" t="str">
            <v>0</v>
          </cell>
        </row>
        <row r="5103">
          <cell r="T5103" t="str">
            <v>0</v>
          </cell>
        </row>
        <row r="5104">
          <cell r="T5104" t="str">
            <v>0</v>
          </cell>
        </row>
        <row r="5105">
          <cell r="T5105" t="str">
            <v>0</v>
          </cell>
        </row>
        <row r="5106">
          <cell r="T5106" t="str">
            <v>0</v>
          </cell>
        </row>
        <row r="5107">
          <cell r="T5107" t="str">
            <v>0</v>
          </cell>
        </row>
        <row r="5108">
          <cell r="T5108" t="str">
            <v>0</v>
          </cell>
        </row>
        <row r="5109">
          <cell r="T5109" t="str">
            <v>0</v>
          </cell>
        </row>
        <row r="5110">
          <cell r="T5110" t="str">
            <v>0</v>
          </cell>
        </row>
        <row r="5111">
          <cell r="T5111" t="str">
            <v>0</v>
          </cell>
        </row>
        <row r="5112">
          <cell r="T5112" t="str">
            <v>0</v>
          </cell>
        </row>
        <row r="5113">
          <cell r="T5113" t="str">
            <v>0</v>
          </cell>
        </row>
        <row r="5114">
          <cell r="T5114" t="str">
            <v>0</v>
          </cell>
        </row>
        <row r="5115">
          <cell r="T5115" t="str">
            <v>0</v>
          </cell>
        </row>
        <row r="5116">
          <cell r="T5116" t="str">
            <v>0</v>
          </cell>
        </row>
        <row r="5117">
          <cell r="T5117" t="str">
            <v>0</v>
          </cell>
        </row>
        <row r="5118">
          <cell r="T5118" t="str">
            <v>0</v>
          </cell>
        </row>
        <row r="5119">
          <cell r="T5119" t="str">
            <v>0</v>
          </cell>
        </row>
        <row r="5120">
          <cell r="T5120" t="str">
            <v>0</v>
          </cell>
        </row>
        <row r="5121">
          <cell r="T5121" t="str">
            <v>0</v>
          </cell>
        </row>
        <row r="5122">
          <cell r="T5122" t="str">
            <v>0</v>
          </cell>
        </row>
        <row r="5123">
          <cell r="T5123" t="str">
            <v>0</v>
          </cell>
        </row>
        <row r="5124">
          <cell r="T5124" t="str">
            <v>0</v>
          </cell>
        </row>
        <row r="5125">
          <cell r="T5125" t="str">
            <v>0</v>
          </cell>
        </row>
        <row r="5126">
          <cell r="T5126" t="str">
            <v>0</v>
          </cell>
        </row>
        <row r="5127">
          <cell r="T5127" t="str">
            <v>0</v>
          </cell>
        </row>
        <row r="5128">
          <cell r="T5128" t="str">
            <v>0</v>
          </cell>
        </row>
        <row r="5129">
          <cell r="T5129" t="str">
            <v>0</v>
          </cell>
        </row>
        <row r="5130">
          <cell r="T5130" t="str">
            <v>0</v>
          </cell>
        </row>
        <row r="5131">
          <cell r="T5131" t="str">
            <v>0</v>
          </cell>
        </row>
        <row r="5132">
          <cell r="T5132" t="str">
            <v>0</v>
          </cell>
        </row>
        <row r="5133">
          <cell r="T5133" t="str">
            <v>0</v>
          </cell>
        </row>
        <row r="5134">
          <cell r="T5134" t="str">
            <v>0</v>
          </cell>
        </row>
        <row r="5135">
          <cell r="T5135" t="str">
            <v>0</v>
          </cell>
        </row>
        <row r="5136">
          <cell r="T5136" t="str">
            <v>0</v>
          </cell>
        </row>
        <row r="5137">
          <cell r="T5137" t="str">
            <v>0</v>
          </cell>
        </row>
        <row r="5138">
          <cell r="T5138" t="str">
            <v>0</v>
          </cell>
        </row>
        <row r="5139">
          <cell r="T5139" t="str">
            <v>0</v>
          </cell>
        </row>
        <row r="5140">
          <cell r="T5140" t="str">
            <v>0</v>
          </cell>
        </row>
        <row r="5141">
          <cell r="T5141" t="str">
            <v>0</v>
          </cell>
        </row>
        <row r="5142">
          <cell r="T5142" t="str">
            <v>0</v>
          </cell>
        </row>
        <row r="5143">
          <cell r="T5143" t="str">
            <v>0</v>
          </cell>
        </row>
        <row r="5144">
          <cell r="T5144" t="str">
            <v>0</v>
          </cell>
        </row>
        <row r="5145">
          <cell r="T5145" t="str">
            <v>0</v>
          </cell>
        </row>
        <row r="5146">
          <cell r="T5146" t="str">
            <v>0</v>
          </cell>
        </row>
        <row r="5147">
          <cell r="T5147" t="str">
            <v>0</v>
          </cell>
        </row>
        <row r="5148">
          <cell r="T5148" t="str">
            <v>0</v>
          </cell>
        </row>
        <row r="5149">
          <cell r="T5149" t="str">
            <v>0</v>
          </cell>
        </row>
        <row r="5150">
          <cell r="T5150" t="str">
            <v>0</v>
          </cell>
        </row>
        <row r="5151">
          <cell r="T5151" t="str">
            <v>0</v>
          </cell>
        </row>
        <row r="5152">
          <cell r="T5152" t="str">
            <v>0</v>
          </cell>
        </row>
        <row r="5153">
          <cell r="T5153" t="str">
            <v>0</v>
          </cell>
        </row>
        <row r="5154">
          <cell r="T5154" t="str">
            <v>0</v>
          </cell>
        </row>
        <row r="5155">
          <cell r="T5155" t="str">
            <v>0</v>
          </cell>
        </row>
        <row r="5156">
          <cell r="T5156" t="str">
            <v>0</v>
          </cell>
        </row>
        <row r="5157">
          <cell r="T5157" t="str">
            <v>0</v>
          </cell>
        </row>
        <row r="5158">
          <cell r="T5158" t="str">
            <v>0</v>
          </cell>
        </row>
        <row r="5159">
          <cell r="T5159" t="str">
            <v>0</v>
          </cell>
        </row>
        <row r="5160">
          <cell r="T5160" t="str">
            <v>0</v>
          </cell>
        </row>
        <row r="5161">
          <cell r="T5161" t="str">
            <v>0</v>
          </cell>
        </row>
        <row r="5162">
          <cell r="T5162" t="str">
            <v>0</v>
          </cell>
        </row>
        <row r="5163">
          <cell r="T5163" t="str">
            <v>0</v>
          </cell>
        </row>
        <row r="5164">
          <cell r="T5164" t="str">
            <v>0</v>
          </cell>
        </row>
        <row r="5165">
          <cell r="T5165" t="str">
            <v>0</v>
          </cell>
        </row>
        <row r="5166">
          <cell r="T5166" t="str">
            <v>0</v>
          </cell>
        </row>
        <row r="5167">
          <cell r="T5167" t="str">
            <v>0</v>
          </cell>
        </row>
        <row r="5168">
          <cell r="T5168" t="str">
            <v>0</v>
          </cell>
        </row>
        <row r="5169">
          <cell r="T5169" t="str">
            <v>0</v>
          </cell>
        </row>
        <row r="5170">
          <cell r="T5170" t="str">
            <v>0</v>
          </cell>
        </row>
        <row r="5171">
          <cell r="T5171" t="str">
            <v>0</v>
          </cell>
        </row>
        <row r="5172">
          <cell r="T5172" t="str">
            <v>0</v>
          </cell>
        </row>
        <row r="5173">
          <cell r="T5173" t="str">
            <v>0</v>
          </cell>
        </row>
        <row r="5174">
          <cell r="T5174" t="str">
            <v>0</v>
          </cell>
        </row>
        <row r="5175">
          <cell r="T5175" t="str">
            <v>0</v>
          </cell>
        </row>
        <row r="5176">
          <cell r="T5176" t="str">
            <v>0</v>
          </cell>
        </row>
        <row r="5177">
          <cell r="T5177" t="str">
            <v>0</v>
          </cell>
        </row>
        <row r="5178">
          <cell r="T5178" t="str">
            <v>0</v>
          </cell>
        </row>
        <row r="5179">
          <cell r="T5179" t="str">
            <v>0</v>
          </cell>
        </row>
        <row r="5180">
          <cell r="T5180" t="str">
            <v>0</v>
          </cell>
        </row>
        <row r="5181">
          <cell r="T5181" t="str">
            <v>0</v>
          </cell>
        </row>
        <row r="5182">
          <cell r="T5182" t="str">
            <v>0</v>
          </cell>
        </row>
        <row r="5183">
          <cell r="T5183" t="str">
            <v>0</v>
          </cell>
        </row>
        <row r="5184">
          <cell r="T5184" t="str">
            <v>0</v>
          </cell>
        </row>
        <row r="5185">
          <cell r="T5185" t="str">
            <v>0</v>
          </cell>
        </row>
        <row r="5186">
          <cell r="T5186" t="str">
            <v>0</v>
          </cell>
        </row>
        <row r="5187">
          <cell r="T5187" t="str">
            <v>0</v>
          </cell>
        </row>
        <row r="5188">
          <cell r="T5188" t="str">
            <v>0</v>
          </cell>
        </row>
        <row r="5189">
          <cell r="T5189" t="str">
            <v>0</v>
          </cell>
        </row>
        <row r="5190">
          <cell r="T5190" t="str">
            <v>0</v>
          </cell>
        </row>
        <row r="5191">
          <cell r="T5191" t="str">
            <v>0</v>
          </cell>
        </row>
        <row r="5192">
          <cell r="T5192" t="str">
            <v>0</v>
          </cell>
        </row>
        <row r="5193">
          <cell r="T5193" t="str">
            <v>0</v>
          </cell>
        </row>
        <row r="5194">
          <cell r="T5194" t="str">
            <v>0</v>
          </cell>
        </row>
        <row r="5195">
          <cell r="T5195" t="str">
            <v>0</v>
          </cell>
        </row>
        <row r="5196">
          <cell r="T5196" t="str">
            <v>0</v>
          </cell>
        </row>
        <row r="5197">
          <cell r="T5197" t="str">
            <v>0</v>
          </cell>
        </row>
        <row r="5198">
          <cell r="T5198" t="str">
            <v>0</v>
          </cell>
        </row>
        <row r="5199">
          <cell r="T5199" t="str">
            <v>0</v>
          </cell>
        </row>
        <row r="5200">
          <cell r="T5200" t="str">
            <v>0</v>
          </cell>
        </row>
        <row r="5201">
          <cell r="T5201" t="str">
            <v>0</v>
          </cell>
        </row>
        <row r="5202">
          <cell r="T5202" t="str">
            <v>0</v>
          </cell>
        </row>
        <row r="5203">
          <cell r="T5203" t="str">
            <v>0</v>
          </cell>
        </row>
        <row r="5204">
          <cell r="T5204" t="str">
            <v>0</v>
          </cell>
        </row>
        <row r="5205">
          <cell r="T5205" t="str">
            <v>0</v>
          </cell>
        </row>
        <row r="5206">
          <cell r="T5206" t="str">
            <v>0</v>
          </cell>
        </row>
        <row r="5207">
          <cell r="T5207" t="str">
            <v>0</v>
          </cell>
        </row>
        <row r="5208">
          <cell r="T5208" t="str">
            <v>0</v>
          </cell>
        </row>
        <row r="5209">
          <cell r="T5209" t="str">
            <v>0</v>
          </cell>
        </row>
        <row r="5210">
          <cell r="T5210" t="str">
            <v>0</v>
          </cell>
        </row>
        <row r="5211">
          <cell r="T5211" t="str">
            <v>0</v>
          </cell>
        </row>
        <row r="5212">
          <cell r="T5212" t="str">
            <v>0</v>
          </cell>
        </row>
        <row r="5213">
          <cell r="T5213" t="str">
            <v>0</v>
          </cell>
        </row>
        <row r="5214">
          <cell r="T5214" t="str">
            <v>0</v>
          </cell>
        </row>
        <row r="5215">
          <cell r="T5215" t="str">
            <v>0</v>
          </cell>
        </row>
        <row r="5216">
          <cell r="T5216" t="str">
            <v>0</v>
          </cell>
        </row>
        <row r="5217">
          <cell r="T5217" t="str">
            <v>0</v>
          </cell>
        </row>
        <row r="5218">
          <cell r="T5218" t="str">
            <v>0</v>
          </cell>
        </row>
        <row r="5219">
          <cell r="T5219" t="str">
            <v>0</v>
          </cell>
        </row>
        <row r="5220">
          <cell r="T5220" t="str">
            <v>0</v>
          </cell>
        </row>
        <row r="5221">
          <cell r="T5221" t="str">
            <v>0</v>
          </cell>
        </row>
        <row r="5222">
          <cell r="T5222" t="str">
            <v>0</v>
          </cell>
        </row>
        <row r="5223">
          <cell r="T5223" t="str">
            <v>0</v>
          </cell>
        </row>
        <row r="5224">
          <cell r="T5224" t="str">
            <v>0</v>
          </cell>
        </row>
        <row r="5225">
          <cell r="T5225" t="str">
            <v>0</v>
          </cell>
        </row>
        <row r="5226">
          <cell r="T5226" t="str">
            <v>0</v>
          </cell>
        </row>
        <row r="5227">
          <cell r="T5227" t="str">
            <v>0</v>
          </cell>
        </row>
        <row r="5228">
          <cell r="T5228" t="str">
            <v>0</v>
          </cell>
        </row>
        <row r="5229">
          <cell r="T5229" t="str">
            <v>0</v>
          </cell>
        </row>
        <row r="5230">
          <cell r="T5230" t="str">
            <v>0</v>
          </cell>
        </row>
        <row r="5231">
          <cell r="T5231" t="str">
            <v>0</v>
          </cell>
        </row>
        <row r="5232">
          <cell r="T5232" t="str">
            <v>0</v>
          </cell>
        </row>
        <row r="5233">
          <cell r="T5233" t="str">
            <v>0</v>
          </cell>
        </row>
        <row r="5234">
          <cell r="T5234" t="str">
            <v>0</v>
          </cell>
        </row>
        <row r="5235">
          <cell r="T5235" t="str">
            <v>0</v>
          </cell>
        </row>
        <row r="5236">
          <cell r="T5236" t="str">
            <v>0</v>
          </cell>
        </row>
        <row r="5237">
          <cell r="T5237" t="str">
            <v>0</v>
          </cell>
        </row>
        <row r="5238">
          <cell r="T5238" t="str">
            <v>0</v>
          </cell>
        </row>
        <row r="5239">
          <cell r="T5239" t="str">
            <v>0</v>
          </cell>
        </row>
        <row r="5240">
          <cell r="T5240" t="str">
            <v>0</v>
          </cell>
        </row>
        <row r="5241">
          <cell r="T5241" t="str">
            <v>0</v>
          </cell>
        </row>
        <row r="5242">
          <cell r="T5242" t="str">
            <v>0</v>
          </cell>
        </row>
        <row r="5243">
          <cell r="T5243" t="str">
            <v>0</v>
          </cell>
        </row>
        <row r="5244">
          <cell r="T5244" t="str">
            <v>0</v>
          </cell>
        </row>
        <row r="5245">
          <cell r="T5245" t="str">
            <v>0</v>
          </cell>
        </row>
        <row r="5246">
          <cell r="T5246" t="str">
            <v>0</v>
          </cell>
        </row>
        <row r="5247">
          <cell r="T5247" t="str">
            <v>0</v>
          </cell>
        </row>
        <row r="5248">
          <cell r="T5248" t="str">
            <v>0</v>
          </cell>
        </row>
        <row r="5249">
          <cell r="T5249" t="str">
            <v>0</v>
          </cell>
        </row>
        <row r="5250">
          <cell r="T5250" t="str">
            <v>0</v>
          </cell>
        </row>
        <row r="5251">
          <cell r="T5251" t="str">
            <v>0</v>
          </cell>
        </row>
        <row r="5252">
          <cell r="T5252" t="str">
            <v>0</v>
          </cell>
        </row>
        <row r="5253">
          <cell r="T5253" t="str">
            <v>0</v>
          </cell>
        </row>
        <row r="5254">
          <cell r="T5254" t="str">
            <v>0</v>
          </cell>
        </row>
        <row r="5255">
          <cell r="T5255" t="str">
            <v>0</v>
          </cell>
        </row>
        <row r="5256">
          <cell r="T5256" t="str">
            <v>0</v>
          </cell>
        </row>
        <row r="5257">
          <cell r="T5257" t="str">
            <v>0</v>
          </cell>
        </row>
        <row r="5258">
          <cell r="T5258" t="str">
            <v>0</v>
          </cell>
        </row>
        <row r="5259">
          <cell r="T5259" t="str">
            <v>0</v>
          </cell>
        </row>
        <row r="5260">
          <cell r="T5260" t="str">
            <v>0</v>
          </cell>
        </row>
        <row r="5261">
          <cell r="T5261" t="str">
            <v>0</v>
          </cell>
        </row>
        <row r="5262">
          <cell r="T5262" t="str">
            <v>0</v>
          </cell>
        </row>
        <row r="5263">
          <cell r="T5263" t="str">
            <v>0</v>
          </cell>
        </row>
        <row r="5264">
          <cell r="T5264" t="str">
            <v>0</v>
          </cell>
        </row>
        <row r="5265">
          <cell r="T5265" t="str">
            <v>0</v>
          </cell>
        </row>
        <row r="5266">
          <cell r="T5266" t="str">
            <v>0</v>
          </cell>
        </row>
        <row r="5267">
          <cell r="T5267" t="str">
            <v>0</v>
          </cell>
        </row>
        <row r="5268">
          <cell r="T5268" t="str">
            <v>0</v>
          </cell>
        </row>
        <row r="5269">
          <cell r="T5269" t="str">
            <v>0</v>
          </cell>
        </row>
        <row r="5270">
          <cell r="T5270" t="str">
            <v>0</v>
          </cell>
        </row>
        <row r="5271">
          <cell r="T5271" t="str">
            <v>0</v>
          </cell>
        </row>
        <row r="5272">
          <cell r="T5272" t="str">
            <v>0</v>
          </cell>
        </row>
        <row r="5273">
          <cell r="T5273" t="str">
            <v>0</v>
          </cell>
        </row>
        <row r="5274">
          <cell r="T5274" t="str">
            <v>0</v>
          </cell>
        </row>
        <row r="5275">
          <cell r="T5275" t="str">
            <v>0</v>
          </cell>
        </row>
        <row r="5276">
          <cell r="T5276" t="str">
            <v>0</v>
          </cell>
        </row>
        <row r="5277">
          <cell r="T5277" t="str">
            <v>0</v>
          </cell>
        </row>
        <row r="5278">
          <cell r="T5278" t="str">
            <v>0</v>
          </cell>
        </row>
        <row r="5279">
          <cell r="T5279" t="str">
            <v>0</v>
          </cell>
        </row>
        <row r="5280">
          <cell r="T5280" t="str">
            <v>0</v>
          </cell>
        </row>
        <row r="5281">
          <cell r="T5281" t="str">
            <v>0</v>
          </cell>
        </row>
        <row r="5282">
          <cell r="T5282" t="str">
            <v>0</v>
          </cell>
        </row>
        <row r="5283">
          <cell r="T5283" t="str">
            <v>0</v>
          </cell>
        </row>
        <row r="5284">
          <cell r="T5284" t="str">
            <v>0</v>
          </cell>
        </row>
        <row r="5285">
          <cell r="T5285" t="str">
            <v>0</v>
          </cell>
        </row>
        <row r="5286">
          <cell r="T5286" t="str">
            <v>0</v>
          </cell>
        </row>
        <row r="5287">
          <cell r="T5287" t="str">
            <v>0</v>
          </cell>
        </row>
        <row r="5288">
          <cell r="T5288" t="str">
            <v>0</v>
          </cell>
        </row>
        <row r="5289">
          <cell r="T5289" t="str">
            <v>0</v>
          </cell>
        </row>
        <row r="5290">
          <cell r="T5290" t="str">
            <v>0</v>
          </cell>
        </row>
        <row r="5291">
          <cell r="T5291" t="str">
            <v>0</v>
          </cell>
        </row>
        <row r="5292">
          <cell r="T5292" t="str">
            <v>0</v>
          </cell>
        </row>
        <row r="5293">
          <cell r="T5293" t="str">
            <v>0</v>
          </cell>
        </row>
        <row r="5294">
          <cell r="T5294" t="str">
            <v>0</v>
          </cell>
        </row>
        <row r="5295">
          <cell r="T5295" t="str">
            <v>0</v>
          </cell>
        </row>
        <row r="5296">
          <cell r="T5296" t="str">
            <v>0</v>
          </cell>
        </row>
        <row r="5297">
          <cell r="T5297" t="str">
            <v>0</v>
          </cell>
        </row>
        <row r="5298">
          <cell r="T5298" t="str">
            <v>0</v>
          </cell>
        </row>
        <row r="5299">
          <cell r="T5299" t="str">
            <v>0</v>
          </cell>
        </row>
        <row r="5300">
          <cell r="T5300" t="str">
            <v>0</v>
          </cell>
        </row>
        <row r="5301">
          <cell r="T5301" t="str">
            <v>0</v>
          </cell>
        </row>
        <row r="5302">
          <cell r="T5302" t="str">
            <v>0</v>
          </cell>
        </row>
        <row r="5303">
          <cell r="T5303" t="str">
            <v>0</v>
          </cell>
        </row>
        <row r="5304">
          <cell r="T5304" t="str">
            <v>0</v>
          </cell>
        </row>
        <row r="5305">
          <cell r="T5305" t="str">
            <v>0</v>
          </cell>
        </row>
        <row r="5306">
          <cell r="T5306" t="str">
            <v>0</v>
          </cell>
        </row>
        <row r="5307">
          <cell r="T5307" t="str">
            <v>0</v>
          </cell>
        </row>
        <row r="5308">
          <cell r="T5308" t="str">
            <v>0</v>
          </cell>
        </row>
        <row r="5309">
          <cell r="T5309" t="str">
            <v>0</v>
          </cell>
        </row>
        <row r="5310">
          <cell r="T5310" t="str">
            <v>0</v>
          </cell>
        </row>
        <row r="5311">
          <cell r="T5311" t="str">
            <v>0</v>
          </cell>
        </row>
        <row r="5312">
          <cell r="T5312" t="str">
            <v>0</v>
          </cell>
        </row>
        <row r="5313">
          <cell r="T5313" t="str">
            <v>0</v>
          </cell>
        </row>
        <row r="5314">
          <cell r="T5314" t="str">
            <v>0</v>
          </cell>
        </row>
        <row r="5315">
          <cell r="T5315" t="str">
            <v>0</v>
          </cell>
        </row>
        <row r="5316">
          <cell r="T5316" t="str">
            <v>0</v>
          </cell>
        </row>
        <row r="5317">
          <cell r="T5317" t="str">
            <v>0</v>
          </cell>
        </row>
        <row r="5318">
          <cell r="T5318" t="str">
            <v>0</v>
          </cell>
        </row>
        <row r="5319">
          <cell r="T5319" t="str">
            <v>0</v>
          </cell>
        </row>
        <row r="5320">
          <cell r="T5320" t="str">
            <v>0</v>
          </cell>
        </row>
        <row r="5321">
          <cell r="T5321" t="str">
            <v>0</v>
          </cell>
        </row>
        <row r="5322">
          <cell r="T5322" t="str">
            <v>0</v>
          </cell>
        </row>
        <row r="5323">
          <cell r="T5323" t="str">
            <v>0</v>
          </cell>
        </row>
        <row r="5324">
          <cell r="T5324" t="str">
            <v>0</v>
          </cell>
        </row>
        <row r="5325">
          <cell r="T5325" t="str">
            <v>0</v>
          </cell>
        </row>
        <row r="5326">
          <cell r="T5326" t="str">
            <v>0</v>
          </cell>
        </row>
        <row r="5327">
          <cell r="T5327" t="str">
            <v>0</v>
          </cell>
        </row>
        <row r="5328">
          <cell r="T5328" t="str">
            <v>0</v>
          </cell>
        </row>
        <row r="5329">
          <cell r="T5329" t="str">
            <v>0</v>
          </cell>
        </row>
        <row r="5330">
          <cell r="T5330" t="str">
            <v>0</v>
          </cell>
        </row>
        <row r="5331">
          <cell r="T5331" t="str">
            <v>0</v>
          </cell>
        </row>
        <row r="5332">
          <cell r="T5332" t="str">
            <v>0</v>
          </cell>
        </row>
        <row r="5333">
          <cell r="T5333" t="str">
            <v>0</v>
          </cell>
        </row>
        <row r="5334">
          <cell r="T5334" t="str">
            <v>0</v>
          </cell>
        </row>
        <row r="5335">
          <cell r="T5335" t="str">
            <v>0</v>
          </cell>
        </row>
        <row r="5336">
          <cell r="T5336" t="str">
            <v>0</v>
          </cell>
        </row>
        <row r="5337">
          <cell r="T5337" t="str">
            <v>0</v>
          </cell>
        </row>
        <row r="5338">
          <cell r="T5338" t="str">
            <v>0</v>
          </cell>
        </row>
        <row r="5339">
          <cell r="T5339" t="str">
            <v>0</v>
          </cell>
        </row>
        <row r="5340">
          <cell r="T5340" t="str">
            <v>0</v>
          </cell>
        </row>
        <row r="5341">
          <cell r="T5341" t="str">
            <v>0</v>
          </cell>
        </row>
        <row r="5342">
          <cell r="T5342" t="str">
            <v>0</v>
          </cell>
        </row>
        <row r="5343">
          <cell r="T5343" t="str">
            <v>0</v>
          </cell>
        </row>
        <row r="5344">
          <cell r="T5344" t="str">
            <v>0</v>
          </cell>
        </row>
        <row r="5345">
          <cell r="T5345" t="str">
            <v>0</v>
          </cell>
        </row>
        <row r="5346">
          <cell r="T5346" t="str">
            <v>0</v>
          </cell>
        </row>
        <row r="5347">
          <cell r="T5347" t="str">
            <v>0</v>
          </cell>
        </row>
        <row r="5348">
          <cell r="T5348" t="str">
            <v>0</v>
          </cell>
        </row>
        <row r="5349">
          <cell r="T5349" t="str">
            <v>0</v>
          </cell>
        </row>
        <row r="5350">
          <cell r="T5350" t="str">
            <v>0</v>
          </cell>
        </row>
        <row r="5351">
          <cell r="T5351" t="str">
            <v>0</v>
          </cell>
        </row>
        <row r="5352">
          <cell r="T5352" t="str">
            <v>0</v>
          </cell>
        </row>
        <row r="5353">
          <cell r="T5353" t="str">
            <v>0</v>
          </cell>
        </row>
        <row r="5354">
          <cell r="T5354" t="str">
            <v>0</v>
          </cell>
        </row>
        <row r="5355">
          <cell r="T5355" t="str">
            <v>0</v>
          </cell>
        </row>
        <row r="5356">
          <cell r="T5356" t="str">
            <v>0</v>
          </cell>
        </row>
        <row r="5357">
          <cell r="T5357" t="str">
            <v>0</v>
          </cell>
        </row>
        <row r="5358">
          <cell r="T5358" t="str">
            <v>0</v>
          </cell>
        </row>
        <row r="5359">
          <cell r="T5359" t="str">
            <v>0</v>
          </cell>
        </row>
        <row r="5360">
          <cell r="T5360" t="str">
            <v>0</v>
          </cell>
        </row>
        <row r="5361">
          <cell r="T5361" t="str">
            <v>0</v>
          </cell>
        </row>
        <row r="5362">
          <cell r="T5362" t="str">
            <v>0</v>
          </cell>
        </row>
        <row r="5363">
          <cell r="T5363" t="str">
            <v>0</v>
          </cell>
        </row>
        <row r="5364">
          <cell r="T5364" t="str">
            <v>0</v>
          </cell>
        </row>
        <row r="5365">
          <cell r="T5365" t="str">
            <v>0</v>
          </cell>
        </row>
        <row r="5366">
          <cell r="T5366" t="str">
            <v>0</v>
          </cell>
        </row>
        <row r="5367">
          <cell r="T5367" t="str">
            <v>0</v>
          </cell>
        </row>
        <row r="5368">
          <cell r="T5368" t="str">
            <v>0</v>
          </cell>
        </row>
        <row r="5369">
          <cell r="T5369" t="str">
            <v>0</v>
          </cell>
        </row>
        <row r="5370">
          <cell r="T5370" t="str">
            <v>0</v>
          </cell>
        </row>
        <row r="5371">
          <cell r="T5371" t="str">
            <v>0</v>
          </cell>
        </row>
        <row r="5372">
          <cell r="T5372" t="str">
            <v>0</v>
          </cell>
        </row>
        <row r="5373">
          <cell r="T5373" t="str">
            <v>0</v>
          </cell>
        </row>
        <row r="5374">
          <cell r="T5374" t="str">
            <v>0</v>
          </cell>
        </row>
        <row r="5375">
          <cell r="T5375" t="str">
            <v>0</v>
          </cell>
        </row>
        <row r="5376">
          <cell r="T5376" t="str">
            <v>0</v>
          </cell>
        </row>
        <row r="5377">
          <cell r="T5377" t="str">
            <v>0</v>
          </cell>
        </row>
        <row r="5378">
          <cell r="T5378" t="str">
            <v>0</v>
          </cell>
        </row>
        <row r="5379">
          <cell r="T5379" t="str">
            <v>0</v>
          </cell>
        </row>
        <row r="5380">
          <cell r="T5380" t="str">
            <v>0</v>
          </cell>
        </row>
        <row r="5381">
          <cell r="T5381" t="str">
            <v>0</v>
          </cell>
        </row>
        <row r="5382">
          <cell r="T5382" t="str">
            <v>0</v>
          </cell>
        </row>
        <row r="5383">
          <cell r="T5383" t="str">
            <v>0</v>
          </cell>
        </row>
        <row r="5384">
          <cell r="T5384" t="str">
            <v>0</v>
          </cell>
        </row>
        <row r="5385">
          <cell r="T5385" t="str">
            <v>0</v>
          </cell>
        </row>
        <row r="5386">
          <cell r="T5386" t="str">
            <v>0</v>
          </cell>
        </row>
        <row r="5387">
          <cell r="T5387" t="str">
            <v>0</v>
          </cell>
        </row>
        <row r="5388">
          <cell r="T5388" t="str">
            <v>0</v>
          </cell>
        </row>
        <row r="5389">
          <cell r="T5389" t="str">
            <v>0</v>
          </cell>
        </row>
        <row r="5390">
          <cell r="T5390" t="str">
            <v>0</v>
          </cell>
        </row>
        <row r="5391">
          <cell r="T5391" t="str">
            <v>0</v>
          </cell>
        </row>
        <row r="5392">
          <cell r="T5392" t="str">
            <v>0</v>
          </cell>
        </row>
        <row r="5393">
          <cell r="T5393" t="str">
            <v>0</v>
          </cell>
        </row>
        <row r="5394">
          <cell r="T5394" t="str">
            <v>0</v>
          </cell>
        </row>
        <row r="5395">
          <cell r="T5395" t="str">
            <v>0</v>
          </cell>
        </row>
        <row r="5396">
          <cell r="T5396" t="str">
            <v>0</v>
          </cell>
        </row>
        <row r="5397">
          <cell r="T5397" t="str">
            <v>0</v>
          </cell>
        </row>
        <row r="5398">
          <cell r="T5398" t="str">
            <v>0</v>
          </cell>
        </row>
        <row r="5399">
          <cell r="T5399" t="str">
            <v>0</v>
          </cell>
        </row>
        <row r="5400">
          <cell r="T5400" t="str">
            <v>0</v>
          </cell>
        </row>
        <row r="5401">
          <cell r="T5401" t="str">
            <v>0</v>
          </cell>
        </row>
        <row r="5402">
          <cell r="T5402" t="str">
            <v>0</v>
          </cell>
        </row>
        <row r="5403">
          <cell r="T5403" t="str">
            <v>0</v>
          </cell>
        </row>
        <row r="5404">
          <cell r="T5404" t="str">
            <v>0</v>
          </cell>
        </row>
        <row r="5405">
          <cell r="T5405" t="str">
            <v>0</v>
          </cell>
        </row>
        <row r="5406">
          <cell r="T5406" t="str">
            <v>0</v>
          </cell>
        </row>
        <row r="5407">
          <cell r="T5407" t="str">
            <v>0</v>
          </cell>
        </row>
        <row r="5408">
          <cell r="T5408" t="str">
            <v>0</v>
          </cell>
        </row>
        <row r="5409">
          <cell r="T5409" t="str">
            <v>0</v>
          </cell>
        </row>
        <row r="5410">
          <cell r="T5410" t="str">
            <v>0</v>
          </cell>
        </row>
        <row r="5411">
          <cell r="T5411" t="str">
            <v>0</v>
          </cell>
        </row>
        <row r="5412">
          <cell r="T5412" t="str">
            <v>0</v>
          </cell>
        </row>
        <row r="5413">
          <cell r="T5413" t="str">
            <v>0</v>
          </cell>
        </row>
        <row r="5414">
          <cell r="T5414" t="str">
            <v>0</v>
          </cell>
        </row>
        <row r="5415">
          <cell r="T5415" t="str">
            <v>0</v>
          </cell>
        </row>
        <row r="5416">
          <cell r="T5416" t="str">
            <v>0</v>
          </cell>
        </row>
        <row r="5417">
          <cell r="T5417" t="str">
            <v>0</v>
          </cell>
        </row>
        <row r="5418">
          <cell r="T5418" t="str">
            <v>0</v>
          </cell>
        </row>
        <row r="5419">
          <cell r="T5419" t="str">
            <v>0</v>
          </cell>
        </row>
        <row r="5420">
          <cell r="T5420" t="str">
            <v>0</v>
          </cell>
        </row>
        <row r="5421">
          <cell r="T5421" t="str">
            <v>0</v>
          </cell>
        </row>
        <row r="5422">
          <cell r="T5422" t="str">
            <v>0</v>
          </cell>
        </row>
        <row r="5423">
          <cell r="T5423" t="str">
            <v>0</v>
          </cell>
        </row>
        <row r="5424">
          <cell r="T5424" t="str">
            <v>0</v>
          </cell>
        </row>
        <row r="5425">
          <cell r="T5425" t="str">
            <v>0</v>
          </cell>
        </row>
        <row r="5426">
          <cell r="T5426" t="str">
            <v>0</v>
          </cell>
        </row>
        <row r="5427">
          <cell r="T5427" t="str">
            <v>0</v>
          </cell>
        </row>
        <row r="5428">
          <cell r="T5428" t="str">
            <v>0</v>
          </cell>
        </row>
        <row r="5429">
          <cell r="T5429" t="str">
            <v>0</v>
          </cell>
        </row>
        <row r="5430">
          <cell r="T5430" t="str">
            <v>0</v>
          </cell>
        </row>
        <row r="5431">
          <cell r="T5431" t="str">
            <v>0</v>
          </cell>
        </row>
        <row r="5432">
          <cell r="T5432" t="str">
            <v>0</v>
          </cell>
        </row>
        <row r="5433">
          <cell r="T5433" t="str">
            <v>0</v>
          </cell>
        </row>
        <row r="5434">
          <cell r="T5434" t="str">
            <v>0</v>
          </cell>
        </row>
        <row r="5435">
          <cell r="T5435" t="str">
            <v>0</v>
          </cell>
        </row>
        <row r="5436">
          <cell r="T5436" t="str">
            <v>0</v>
          </cell>
        </row>
        <row r="5437">
          <cell r="T5437" t="str">
            <v>0</v>
          </cell>
        </row>
        <row r="5438">
          <cell r="T5438" t="str">
            <v>0</v>
          </cell>
        </row>
        <row r="5439">
          <cell r="T5439" t="str">
            <v>0</v>
          </cell>
        </row>
        <row r="5440">
          <cell r="T5440" t="str">
            <v>0</v>
          </cell>
        </row>
        <row r="5441">
          <cell r="T5441" t="str">
            <v>0</v>
          </cell>
        </row>
        <row r="5442">
          <cell r="T5442" t="str">
            <v>0</v>
          </cell>
        </row>
        <row r="5443">
          <cell r="T5443" t="str">
            <v>0</v>
          </cell>
        </row>
        <row r="5444">
          <cell r="T5444" t="str">
            <v>0</v>
          </cell>
        </row>
        <row r="5445">
          <cell r="T5445" t="str">
            <v>0</v>
          </cell>
        </row>
        <row r="5446">
          <cell r="T5446" t="str">
            <v>0</v>
          </cell>
        </row>
        <row r="5447">
          <cell r="T5447" t="str">
            <v>0</v>
          </cell>
        </row>
        <row r="5448">
          <cell r="T5448" t="str">
            <v>0</v>
          </cell>
        </row>
        <row r="5449">
          <cell r="T5449" t="str">
            <v>0</v>
          </cell>
        </row>
        <row r="5450">
          <cell r="T5450" t="str">
            <v>0</v>
          </cell>
        </row>
        <row r="5451">
          <cell r="T5451" t="str">
            <v>0</v>
          </cell>
        </row>
        <row r="5452">
          <cell r="T5452" t="str">
            <v>0</v>
          </cell>
        </row>
        <row r="5453">
          <cell r="T5453" t="str">
            <v>0</v>
          </cell>
        </row>
        <row r="5454">
          <cell r="T5454" t="str">
            <v>0</v>
          </cell>
        </row>
        <row r="5455">
          <cell r="T5455" t="str">
            <v>0</v>
          </cell>
        </row>
        <row r="5456">
          <cell r="T5456" t="str">
            <v>0</v>
          </cell>
        </row>
        <row r="5457">
          <cell r="T5457" t="str">
            <v>0</v>
          </cell>
        </row>
        <row r="5458">
          <cell r="T5458" t="str">
            <v>0</v>
          </cell>
        </row>
        <row r="5459">
          <cell r="T5459" t="str">
            <v>0</v>
          </cell>
        </row>
        <row r="5460">
          <cell r="T5460" t="str">
            <v>0</v>
          </cell>
        </row>
        <row r="5461">
          <cell r="T5461" t="str">
            <v>0</v>
          </cell>
        </row>
        <row r="5462">
          <cell r="T5462" t="str">
            <v>0</v>
          </cell>
        </row>
        <row r="5463">
          <cell r="T5463" t="str">
            <v>0</v>
          </cell>
        </row>
        <row r="5464">
          <cell r="T5464" t="str">
            <v>0</v>
          </cell>
        </row>
        <row r="5465">
          <cell r="T5465" t="str">
            <v>0</v>
          </cell>
        </row>
        <row r="5466">
          <cell r="T5466" t="str">
            <v>0</v>
          </cell>
        </row>
        <row r="5467">
          <cell r="T5467" t="str">
            <v>0</v>
          </cell>
        </row>
        <row r="5468">
          <cell r="T5468" t="str">
            <v>0</v>
          </cell>
        </row>
        <row r="5469">
          <cell r="T5469" t="str">
            <v>0</v>
          </cell>
        </row>
        <row r="5470">
          <cell r="T5470" t="str">
            <v>0</v>
          </cell>
        </row>
        <row r="5471">
          <cell r="T5471" t="str">
            <v>0</v>
          </cell>
        </row>
        <row r="5472">
          <cell r="T5472" t="str">
            <v>0</v>
          </cell>
        </row>
        <row r="5473">
          <cell r="T5473" t="str">
            <v>0</v>
          </cell>
        </row>
        <row r="5474">
          <cell r="T5474" t="str">
            <v>0</v>
          </cell>
        </row>
        <row r="5475">
          <cell r="T5475" t="str">
            <v>0</v>
          </cell>
        </row>
        <row r="5476">
          <cell r="T5476" t="str">
            <v>0</v>
          </cell>
        </row>
        <row r="5477">
          <cell r="T5477" t="str">
            <v>0</v>
          </cell>
        </row>
        <row r="5478">
          <cell r="T5478" t="str">
            <v>0</v>
          </cell>
        </row>
        <row r="5479">
          <cell r="T5479" t="str">
            <v>0</v>
          </cell>
        </row>
        <row r="5480">
          <cell r="T5480" t="str">
            <v>0</v>
          </cell>
        </row>
        <row r="5481">
          <cell r="T5481" t="str">
            <v>0</v>
          </cell>
        </row>
        <row r="5482">
          <cell r="T5482" t="str">
            <v>0</v>
          </cell>
        </row>
        <row r="5483">
          <cell r="T5483" t="str">
            <v>0</v>
          </cell>
        </row>
        <row r="5484">
          <cell r="T5484" t="str">
            <v>0</v>
          </cell>
        </row>
        <row r="5485">
          <cell r="T5485" t="str">
            <v>0</v>
          </cell>
        </row>
        <row r="5486">
          <cell r="T5486" t="str">
            <v>0</v>
          </cell>
        </row>
        <row r="5487">
          <cell r="T5487" t="str">
            <v>0</v>
          </cell>
        </row>
        <row r="5488">
          <cell r="T5488" t="str">
            <v>0</v>
          </cell>
        </row>
        <row r="5489">
          <cell r="T5489" t="str">
            <v>0</v>
          </cell>
        </row>
        <row r="5490">
          <cell r="T5490" t="str">
            <v>0</v>
          </cell>
        </row>
        <row r="5491">
          <cell r="T5491" t="str">
            <v>0</v>
          </cell>
        </row>
        <row r="5492">
          <cell r="T5492" t="str">
            <v>0</v>
          </cell>
        </row>
        <row r="5493">
          <cell r="T5493" t="str">
            <v>0</v>
          </cell>
        </row>
        <row r="5494">
          <cell r="T5494" t="str">
            <v>0</v>
          </cell>
        </row>
        <row r="5495">
          <cell r="T5495" t="str">
            <v>0</v>
          </cell>
        </row>
        <row r="5496">
          <cell r="T5496" t="str">
            <v>0</v>
          </cell>
        </row>
        <row r="5497">
          <cell r="T5497" t="str">
            <v>0</v>
          </cell>
        </row>
        <row r="5498">
          <cell r="T5498" t="str">
            <v>0</v>
          </cell>
        </row>
        <row r="5499">
          <cell r="T5499" t="str">
            <v>0</v>
          </cell>
        </row>
        <row r="5500">
          <cell r="T5500" t="str">
            <v>0</v>
          </cell>
        </row>
        <row r="5501">
          <cell r="T5501" t="str">
            <v>0</v>
          </cell>
        </row>
        <row r="5502">
          <cell r="T5502" t="str">
            <v>0</v>
          </cell>
        </row>
        <row r="5503">
          <cell r="T5503" t="str">
            <v>0</v>
          </cell>
        </row>
        <row r="5504">
          <cell r="T5504" t="str">
            <v>0</v>
          </cell>
        </row>
        <row r="5505">
          <cell r="T5505" t="str">
            <v>0</v>
          </cell>
        </row>
        <row r="5506">
          <cell r="T5506" t="str">
            <v>0</v>
          </cell>
        </row>
        <row r="5507">
          <cell r="T5507" t="str">
            <v>0</v>
          </cell>
        </row>
        <row r="5508">
          <cell r="T5508" t="str">
            <v>0</v>
          </cell>
        </row>
        <row r="5509">
          <cell r="T5509" t="str">
            <v>0</v>
          </cell>
        </row>
        <row r="5510">
          <cell r="T5510" t="str">
            <v>0</v>
          </cell>
        </row>
        <row r="5511">
          <cell r="T5511" t="str">
            <v>0</v>
          </cell>
        </row>
        <row r="5512">
          <cell r="T5512" t="str">
            <v>0</v>
          </cell>
        </row>
        <row r="5513">
          <cell r="T5513" t="str">
            <v>0</v>
          </cell>
        </row>
        <row r="5514">
          <cell r="T5514" t="str">
            <v>0</v>
          </cell>
        </row>
        <row r="5515">
          <cell r="T5515" t="str">
            <v>0</v>
          </cell>
        </row>
        <row r="5516">
          <cell r="T5516" t="str">
            <v>0</v>
          </cell>
        </row>
        <row r="5517">
          <cell r="T5517" t="str">
            <v>0</v>
          </cell>
        </row>
        <row r="5518">
          <cell r="T5518" t="str">
            <v>0</v>
          </cell>
        </row>
        <row r="5519">
          <cell r="T5519" t="str">
            <v>0</v>
          </cell>
        </row>
        <row r="5520">
          <cell r="T5520" t="str">
            <v>0</v>
          </cell>
        </row>
        <row r="5521">
          <cell r="T5521" t="str">
            <v>0</v>
          </cell>
        </row>
        <row r="5522">
          <cell r="T5522" t="str">
            <v>0</v>
          </cell>
        </row>
        <row r="5523">
          <cell r="T5523" t="str">
            <v>0</v>
          </cell>
        </row>
        <row r="5524">
          <cell r="T5524" t="str">
            <v>0</v>
          </cell>
        </row>
        <row r="5525">
          <cell r="T5525" t="str">
            <v>0</v>
          </cell>
        </row>
        <row r="5526">
          <cell r="T5526" t="str">
            <v>0</v>
          </cell>
        </row>
        <row r="5527">
          <cell r="T5527" t="str">
            <v>0</v>
          </cell>
        </row>
        <row r="5528">
          <cell r="T5528" t="str">
            <v>0</v>
          </cell>
        </row>
        <row r="5529">
          <cell r="T5529" t="str">
            <v>0</v>
          </cell>
        </row>
        <row r="5530">
          <cell r="T5530" t="str">
            <v>0</v>
          </cell>
        </row>
        <row r="5531">
          <cell r="T5531" t="str">
            <v>0</v>
          </cell>
        </row>
        <row r="5532">
          <cell r="T5532" t="str">
            <v>0</v>
          </cell>
        </row>
        <row r="5533">
          <cell r="T5533" t="str">
            <v>0</v>
          </cell>
        </row>
        <row r="5534">
          <cell r="T5534" t="str">
            <v>0</v>
          </cell>
        </row>
        <row r="5535">
          <cell r="T5535" t="str">
            <v>0</v>
          </cell>
        </row>
        <row r="5536">
          <cell r="T5536" t="str">
            <v>0</v>
          </cell>
        </row>
        <row r="5537">
          <cell r="T5537" t="str">
            <v>0</v>
          </cell>
        </row>
        <row r="5538">
          <cell r="T5538" t="str">
            <v>0</v>
          </cell>
        </row>
        <row r="5539">
          <cell r="T5539" t="str">
            <v>0</v>
          </cell>
        </row>
        <row r="5540">
          <cell r="T5540" t="str">
            <v>0</v>
          </cell>
        </row>
        <row r="5541">
          <cell r="T5541" t="str">
            <v>0</v>
          </cell>
        </row>
        <row r="5542">
          <cell r="T5542" t="str">
            <v>0</v>
          </cell>
        </row>
        <row r="5543">
          <cell r="T5543" t="str">
            <v>0</v>
          </cell>
        </row>
        <row r="5544">
          <cell r="T5544" t="str">
            <v>0</v>
          </cell>
        </row>
        <row r="5545">
          <cell r="T5545" t="str">
            <v>0</v>
          </cell>
        </row>
        <row r="5546">
          <cell r="T5546" t="str">
            <v>0</v>
          </cell>
        </row>
        <row r="5547">
          <cell r="T5547" t="str">
            <v>0</v>
          </cell>
        </row>
        <row r="5548">
          <cell r="T5548" t="str">
            <v>0</v>
          </cell>
        </row>
        <row r="5549">
          <cell r="T5549" t="str">
            <v>0</v>
          </cell>
        </row>
        <row r="5550">
          <cell r="T5550" t="str">
            <v>0</v>
          </cell>
        </row>
        <row r="5551">
          <cell r="T5551" t="str">
            <v>0</v>
          </cell>
        </row>
        <row r="5552">
          <cell r="T5552" t="str">
            <v>0</v>
          </cell>
        </row>
        <row r="5553">
          <cell r="T5553" t="str">
            <v>0</v>
          </cell>
        </row>
        <row r="5554">
          <cell r="T5554" t="str">
            <v>0</v>
          </cell>
        </row>
        <row r="5555">
          <cell r="T5555" t="str">
            <v>0</v>
          </cell>
        </row>
        <row r="5556">
          <cell r="T5556" t="str">
            <v>0</v>
          </cell>
        </row>
        <row r="5557">
          <cell r="T5557" t="str">
            <v>0</v>
          </cell>
        </row>
        <row r="5558">
          <cell r="T5558" t="str">
            <v>0</v>
          </cell>
        </row>
        <row r="5559">
          <cell r="T5559" t="str">
            <v>0</v>
          </cell>
        </row>
        <row r="5560">
          <cell r="T5560" t="str">
            <v>0</v>
          </cell>
        </row>
        <row r="5561">
          <cell r="T5561" t="str">
            <v>0</v>
          </cell>
        </row>
        <row r="5562">
          <cell r="T5562" t="str">
            <v>0</v>
          </cell>
        </row>
        <row r="5563">
          <cell r="T5563" t="str">
            <v>0</v>
          </cell>
        </row>
        <row r="5564">
          <cell r="T5564" t="str">
            <v>0</v>
          </cell>
        </row>
        <row r="5565">
          <cell r="T5565" t="str">
            <v>0</v>
          </cell>
        </row>
        <row r="5566">
          <cell r="T5566" t="str">
            <v>0</v>
          </cell>
        </row>
        <row r="5567">
          <cell r="T5567" t="str">
            <v>0</v>
          </cell>
        </row>
        <row r="5568">
          <cell r="T5568" t="str">
            <v>0</v>
          </cell>
        </row>
        <row r="5569">
          <cell r="T5569" t="str">
            <v>0</v>
          </cell>
        </row>
        <row r="5570">
          <cell r="T5570" t="str">
            <v>0</v>
          </cell>
        </row>
        <row r="5571">
          <cell r="T5571" t="str">
            <v>0</v>
          </cell>
        </row>
        <row r="5572">
          <cell r="T5572" t="str">
            <v>0</v>
          </cell>
        </row>
        <row r="5573">
          <cell r="T5573" t="str">
            <v>0</v>
          </cell>
        </row>
        <row r="5574">
          <cell r="T5574" t="str">
            <v>0</v>
          </cell>
        </row>
        <row r="5575">
          <cell r="T5575" t="str">
            <v>0</v>
          </cell>
        </row>
        <row r="5576">
          <cell r="T5576" t="str">
            <v>0</v>
          </cell>
        </row>
        <row r="5577">
          <cell r="T5577" t="str">
            <v>0</v>
          </cell>
        </row>
        <row r="5578">
          <cell r="T5578" t="str">
            <v>0</v>
          </cell>
        </row>
        <row r="5579">
          <cell r="T5579" t="str">
            <v>0</v>
          </cell>
        </row>
        <row r="5580">
          <cell r="T5580" t="str">
            <v>0</v>
          </cell>
        </row>
        <row r="5581">
          <cell r="T5581" t="str">
            <v>0</v>
          </cell>
        </row>
        <row r="5582">
          <cell r="T5582" t="str">
            <v>0</v>
          </cell>
        </row>
        <row r="5583">
          <cell r="T5583" t="str">
            <v>0</v>
          </cell>
        </row>
        <row r="5584">
          <cell r="T5584" t="str">
            <v>0</v>
          </cell>
        </row>
        <row r="5585">
          <cell r="T5585" t="str">
            <v>0</v>
          </cell>
        </row>
        <row r="5586">
          <cell r="T5586" t="str">
            <v>0</v>
          </cell>
        </row>
        <row r="5587">
          <cell r="T5587" t="str">
            <v>0</v>
          </cell>
        </row>
        <row r="5588">
          <cell r="T5588" t="str">
            <v>0</v>
          </cell>
        </row>
        <row r="5589">
          <cell r="T5589" t="str">
            <v>0</v>
          </cell>
        </row>
        <row r="5590">
          <cell r="T5590" t="str">
            <v>0</v>
          </cell>
        </row>
        <row r="5591">
          <cell r="T5591" t="str">
            <v>0</v>
          </cell>
        </row>
        <row r="5592">
          <cell r="T5592" t="str">
            <v>0</v>
          </cell>
        </row>
        <row r="5593">
          <cell r="T5593" t="str">
            <v>0</v>
          </cell>
        </row>
        <row r="5594">
          <cell r="T5594" t="str">
            <v>0</v>
          </cell>
        </row>
        <row r="5595">
          <cell r="T5595" t="str">
            <v>0</v>
          </cell>
        </row>
        <row r="5596">
          <cell r="T5596" t="str">
            <v>0</v>
          </cell>
        </row>
        <row r="5597">
          <cell r="T5597" t="str">
            <v>0</v>
          </cell>
        </row>
        <row r="5598">
          <cell r="T5598" t="str">
            <v>0</v>
          </cell>
        </row>
        <row r="5599">
          <cell r="T5599" t="str">
            <v>0</v>
          </cell>
        </row>
        <row r="5600">
          <cell r="T5600" t="str">
            <v>0</v>
          </cell>
        </row>
        <row r="5601">
          <cell r="T5601" t="str">
            <v>0</v>
          </cell>
        </row>
        <row r="5602">
          <cell r="T5602" t="str">
            <v>0</v>
          </cell>
        </row>
        <row r="5603">
          <cell r="T5603" t="str">
            <v>0</v>
          </cell>
        </row>
        <row r="5604">
          <cell r="T5604" t="str">
            <v>0</v>
          </cell>
        </row>
        <row r="5605">
          <cell r="T5605" t="str">
            <v>0</v>
          </cell>
        </row>
        <row r="5606">
          <cell r="T5606" t="str">
            <v>0</v>
          </cell>
        </row>
        <row r="5607">
          <cell r="T5607" t="str">
            <v>0</v>
          </cell>
        </row>
        <row r="5608">
          <cell r="T5608" t="str">
            <v>0</v>
          </cell>
        </row>
        <row r="5609">
          <cell r="T5609" t="str">
            <v>0</v>
          </cell>
        </row>
        <row r="5610">
          <cell r="T5610" t="str">
            <v>0</v>
          </cell>
        </row>
        <row r="5611">
          <cell r="T5611" t="str">
            <v>0</v>
          </cell>
        </row>
        <row r="5612">
          <cell r="T5612" t="str">
            <v>0</v>
          </cell>
        </row>
        <row r="5613">
          <cell r="T5613" t="str">
            <v>0</v>
          </cell>
        </row>
        <row r="5614">
          <cell r="T5614" t="str">
            <v>0</v>
          </cell>
        </row>
        <row r="5615">
          <cell r="T5615" t="str">
            <v>0</v>
          </cell>
        </row>
        <row r="5616">
          <cell r="T5616" t="str">
            <v>0</v>
          </cell>
        </row>
        <row r="5617">
          <cell r="T5617" t="str">
            <v>0</v>
          </cell>
        </row>
        <row r="5618">
          <cell r="T5618" t="str">
            <v>0</v>
          </cell>
        </row>
        <row r="5619">
          <cell r="T5619" t="str">
            <v>0</v>
          </cell>
        </row>
        <row r="5620">
          <cell r="T5620" t="str">
            <v>0</v>
          </cell>
        </row>
        <row r="5621">
          <cell r="T5621" t="str">
            <v>0</v>
          </cell>
        </row>
        <row r="5622">
          <cell r="T5622" t="str">
            <v>0</v>
          </cell>
        </row>
        <row r="5623">
          <cell r="T5623" t="str">
            <v>0</v>
          </cell>
        </row>
        <row r="5624">
          <cell r="T5624" t="str">
            <v>0</v>
          </cell>
        </row>
        <row r="5625">
          <cell r="T5625" t="str">
            <v>0</v>
          </cell>
        </row>
        <row r="5626">
          <cell r="T5626" t="str">
            <v>0</v>
          </cell>
        </row>
        <row r="5627">
          <cell r="T5627" t="str">
            <v>0</v>
          </cell>
        </row>
        <row r="5628">
          <cell r="T5628" t="str">
            <v>0</v>
          </cell>
        </row>
        <row r="5629">
          <cell r="T5629" t="str">
            <v>0</v>
          </cell>
        </row>
        <row r="5630">
          <cell r="T5630" t="str">
            <v>0</v>
          </cell>
        </row>
        <row r="5631">
          <cell r="T5631" t="str">
            <v>0</v>
          </cell>
        </row>
        <row r="5632">
          <cell r="T5632" t="str">
            <v>0</v>
          </cell>
        </row>
        <row r="5633">
          <cell r="T5633" t="str">
            <v>0</v>
          </cell>
        </row>
        <row r="5634">
          <cell r="T5634" t="str">
            <v>0</v>
          </cell>
        </row>
        <row r="5635">
          <cell r="T5635" t="str">
            <v>0</v>
          </cell>
        </row>
        <row r="5636">
          <cell r="T5636" t="str">
            <v>0</v>
          </cell>
        </row>
        <row r="5637">
          <cell r="T5637" t="str">
            <v>0</v>
          </cell>
        </row>
        <row r="5638">
          <cell r="T5638" t="str">
            <v>0</v>
          </cell>
        </row>
        <row r="5639">
          <cell r="T5639" t="str">
            <v>0</v>
          </cell>
        </row>
        <row r="5640">
          <cell r="T5640" t="str">
            <v>0</v>
          </cell>
        </row>
        <row r="5641">
          <cell r="T5641" t="str">
            <v>0</v>
          </cell>
        </row>
        <row r="5642">
          <cell r="T5642" t="str">
            <v>0</v>
          </cell>
        </row>
        <row r="5643">
          <cell r="T5643" t="str">
            <v>0</v>
          </cell>
        </row>
        <row r="5644">
          <cell r="T5644" t="str">
            <v>0</v>
          </cell>
        </row>
        <row r="5645">
          <cell r="T5645" t="str">
            <v>0</v>
          </cell>
        </row>
        <row r="5646">
          <cell r="T5646" t="str">
            <v>0</v>
          </cell>
        </row>
        <row r="5647">
          <cell r="T5647" t="str">
            <v>0</v>
          </cell>
        </row>
        <row r="5648">
          <cell r="T5648" t="str">
            <v>0</v>
          </cell>
        </row>
        <row r="5649">
          <cell r="T5649" t="str">
            <v>0</v>
          </cell>
        </row>
        <row r="5650">
          <cell r="T5650" t="str">
            <v>0</v>
          </cell>
        </row>
        <row r="5651">
          <cell r="T5651" t="str">
            <v>0</v>
          </cell>
        </row>
        <row r="5652">
          <cell r="T5652" t="str">
            <v>0</v>
          </cell>
        </row>
        <row r="5653">
          <cell r="T5653" t="str">
            <v>0</v>
          </cell>
        </row>
        <row r="5654">
          <cell r="T5654" t="str">
            <v>0</v>
          </cell>
        </row>
        <row r="5655">
          <cell r="T5655" t="str">
            <v>0</v>
          </cell>
        </row>
        <row r="5656">
          <cell r="T5656" t="str">
            <v>0</v>
          </cell>
        </row>
        <row r="5657">
          <cell r="T5657" t="str">
            <v>0</v>
          </cell>
        </row>
        <row r="5658">
          <cell r="T5658" t="str">
            <v>0</v>
          </cell>
        </row>
        <row r="5659">
          <cell r="T5659" t="str">
            <v>0</v>
          </cell>
        </row>
        <row r="5660">
          <cell r="T5660" t="str">
            <v>0</v>
          </cell>
        </row>
        <row r="5661">
          <cell r="T5661" t="str">
            <v>0</v>
          </cell>
        </row>
        <row r="5662">
          <cell r="T5662" t="str">
            <v>0</v>
          </cell>
        </row>
        <row r="5663">
          <cell r="T5663" t="str">
            <v>0</v>
          </cell>
        </row>
        <row r="5664">
          <cell r="T5664" t="str">
            <v>0</v>
          </cell>
        </row>
        <row r="5665">
          <cell r="T5665" t="str">
            <v>0</v>
          </cell>
        </row>
        <row r="5666">
          <cell r="T5666" t="str">
            <v>0</v>
          </cell>
        </row>
        <row r="5667">
          <cell r="T5667" t="str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ITU 2012.06.27"/>
      <sheetName val="02"/>
      <sheetName val="03"/>
    </sheetNames>
    <sheetDataSet>
      <sheetData sheetId="0">
        <row r="2">
          <cell r="C2" t="str">
            <v>P11 W</v>
          </cell>
          <cell r="D2">
            <v>5828.5702558619932</v>
          </cell>
          <cell r="E2" t="str">
            <v>PH</v>
          </cell>
        </row>
        <row r="3">
          <cell r="C3" t="str">
            <v>P11 WA</v>
          </cell>
          <cell r="D3">
            <v>5778.181883903394</v>
          </cell>
          <cell r="E3" t="str">
            <v>PH</v>
          </cell>
        </row>
        <row r="4">
          <cell r="C4" t="str">
            <v>P11 WB</v>
          </cell>
          <cell r="D4">
            <v>5517.5128912954569</v>
          </cell>
          <cell r="E4" t="str">
            <v>PH</v>
          </cell>
        </row>
        <row r="5">
          <cell r="C5" t="str">
            <v>P11 WC</v>
          </cell>
          <cell r="D5">
            <v>5408.7884460648183</v>
          </cell>
          <cell r="E5" t="str">
            <v>PH</v>
          </cell>
        </row>
        <row r="6">
          <cell r="C6" t="str">
            <v>P11 WD</v>
          </cell>
          <cell r="D6">
            <v>5818.6559528821163</v>
          </cell>
          <cell r="E6" t="str">
            <v>PH</v>
          </cell>
        </row>
        <row r="7">
          <cell r="C7" t="str">
            <v>P11 WE</v>
          </cell>
          <cell r="D7">
            <v>6183.8228169029544</v>
          </cell>
          <cell r="E7" t="str">
            <v>PH</v>
          </cell>
        </row>
        <row r="8">
          <cell r="C8" t="str">
            <v>P11 WW</v>
          </cell>
          <cell r="D8">
            <v>5649.1343154219639</v>
          </cell>
          <cell r="E8" t="str">
            <v>PH</v>
          </cell>
        </row>
        <row r="9">
          <cell r="C9" t="str">
            <v>P11 WWA</v>
          </cell>
          <cell r="D9">
            <v>5906.3620649883769</v>
          </cell>
          <cell r="E9" t="str">
            <v>PH</v>
          </cell>
        </row>
        <row r="10">
          <cell r="C10" t="str">
            <v>P11 WWB</v>
          </cell>
          <cell r="D10">
            <v>5899.5148592786454</v>
          </cell>
          <cell r="E10" t="str">
            <v>PH</v>
          </cell>
        </row>
        <row r="11">
          <cell r="C11" t="str">
            <v>P11 WWC</v>
          </cell>
          <cell r="D11">
            <v>6039.8548563773247</v>
          </cell>
          <cell r="E11" t="str">
            <v>PH</v>
          </cell>
        </row>
        <row r="12">
          <cell r="C12" t="str">
            <v>P11 WWD</v>
          </cell>
          <cell r="D12">
            <v>6016.3829049671895</v>
          </cell>
          <cell r="E12" t="str">
            <v>PH</v>
          </cell>
        </row>
        <row r="13">
          <cell r="C13" t="str">
            <v>P11 WWE</v>
          </cell>
          <cell r="D13">
            <v>6086.5163238911555</v>
          </cell>
          <cell r="E13" t="str">
            <v>PH</v>
          </cell>
        </row>
        <row r="14">
          <cell r="C14" t="str">
            <v>P12 W</v>
          </cell>
          <cell r="D14">
            <v>5875.0257221133425</v>
          </cell>
          <cell r="E14" t="str">
            <v>PH</v>
          </cell>
        </row>
        <row r="15">
          <cell r="C15" t="str">
            <v>P12 WW</v>
          </cell>
          <cell r="D15">
            <v>5688.1237637611166</v>
          </cell>
          <cell r="E15" t="str">
            <v>PH</v>
          </cell>
        </row>
        <row r="16">
          <cell r="C16" t="str">
            <v>P12 WB</v>
          </cell>
          <cell r="D16">
            <v>6108.0532932582391</v>
          </cell>
          <cell r="E16" t="str">
            <v>PH</v>
          </cell>
        </row>
        <row r="17">
          <cell r="C17" t="str">
            <v>P12 WE</v>
          </cell>
          <cell r="D17">
            <v>5783.5963490442136</v>
          </cell>
          <cell r="E17" t="str">
            <v>PH</v>
          </cell>
        </row>
        <row r="18">
          <cell r="C18" t="str">
            <v>P12 EE</v>
          </cell>
          <cell r="D18">
            <v>5139.4868412431833</v>
          </cell>
          <cell r="E18" t="str">
            <v>MH</v>
          </cell>
        </row>
        <row r="19">
          <cell r="C19" t="str">
            <v>P13 W</v>
          </cell>
          <cell r="D19">
            <v>5676.3067716961796</v>
          </cell>
          <cell r="E19" t="str">
            <v>PH</v>
          </cell>
        </row>
        <row r="20">
          <cell r="C20" t="str">
            <v>P13 WW</v>
          </cell>
          <cell r="D20">
            <v>5736.5646191470532</v>
          </cell>
          <cell r="E20" t="str">
            <v>PH</v>
          </cell>
        </row>
        <row r="21">
          <cell r="C21" t="str">
            <v xml:space="preserve">P13 EE </v>
          </cell>
          <cell r="D21">
            <v>5209.0786183905493</v>
          </cell>
          <cell r="E21" t="str">
            <v>PL</v>
          </cell>
        </row>
        <row r="22">
          <cell r="C22" t="str">
            <v>P14 W</v>
          </cell>
          <cell r="D22">
            <v>5820.1436265928342</v>
          </cell>
          <cell r="E22" t="str">
            <v>PH</v>
          </cell>
        </row>
        <row r="23">
          <cell r="C23" t="str">
            <v>P14 WA</v>
          </cell>
          <cell r="D23">
            <v>5287.75550351325</v>
          </cell>
          <cell r="E23" t="str">
            <v>PL</v>
          </cell>
        </row>
        <row r="24">
          <cell r="C24" t="str">
            <v>P14 WW</v>
          </cell>
          <cell r="D24">
            <v>5661.6787643891385</v>
          </cell>
          <cell r="E24" t="str">
            <v>PH</v>
          </cell>
        </row>
        <row r="25">
          <cell r="C25" t="str">
            <v xml:space="preserve">P14 EE </v>
          </cell>
          <cell r="D25">
            <v>4896.3357231881373</v>
          </cell>
          <cell r="E25" t="str">
            <v>MH</v>
          </cell>
        </row>
        <row r="26">
          <cell r="C26" t="str">
            <v>P15 W</v>
          </cell>
          <cell r="D26">
            <v>5347.4920570647628</v>
          </cell>
          <cell r="E26" t="str">
            <v>PH</v>
          </cell>
        </row>
        <row r="27">
          <cell r="C27" t="str">
            <v>P15 WW</v>
          </cell>
          <cell r="D27">
            <v>5293.7139428930068</v>
          </cell>
          <cell r="E27" t="str">
            <v>PL</v>
          </cell>
        </row>
        <row r="28">
          <cell r="C28" t="str">
            <v xml:space="preserve">P16 W </v>
          </cell>
          <cell r="D28">
            <v>5635.3927556631925</v>
          </cell>
          <cell r="E28" t="str">
            <v>PH</v>
          </cell>
        </row>
        <row r="29">
          <cell r="C29" t="str">
            <v>P16 WW</v>
          </cell>
          <cell r="D29">
            <v>5416.5696983519347</v>
          </cell>
          <cell r="E29" t="str">
            <v>PH</v>
          </cell>
        </row>
        <row r="30">
          <cell r="C30" t="str">
            <v>P17 WW</v>
          </cell>
          <cell r="D30">
            <v>5553.497849438967</v>
          </cell>
          <cell r="E30" t="str">
            <v>PH</v>
          </cell>
        </row>
        <row r="31">
          <cell r="C31" t="str">
            <v>P21 EE</v>
          </cell>
          <cell r="D31">
            <v>4976.2602249792326</v>
          </cell>
          <cell r="E31" t="str">
            <v>MH</v>
          </cell>
        </row>
        <row r="32">
          <cell r="C32" t="str">
            <v>P22 W</v>
          </cell>
          <cell r="D32">
            <v>5459.3684214383502</v>
          </cell>
          <cell r="E32" t="str">
            <v>PH</v>
          </cell>
        </row>
        <row r="33">
          <cell r="C33" t="str">
            <v>P22 EW</v>
          </cell>
          <cell r="D33">
            <v>5215.8379652655376</v>
          </cell>
          <cell r="E33" t="str">
            <v>PL</v>
          </cell>
        </row>
        <row r="34">
          <cell r="C34" t="str">
            <v>P22 EE</v>
          </cell>
          <cell r="D34">
            <v>5256.3206919570375</v>
          </cell>
          <cell r="E34" t="str">
            <v>PL</v>
          </cell>
        </row>
        <row r="35">
          <cell r="C35" t="str">
            <v>P23 W</v>
          </cell>
          <cell r="D35">
            <v>5541.0318590995121</v>
          </cell>
          <cell r="E35" t="str">
            <v>PH</v>
          </cell>
        </row>
        <row r="36">
          <cell r="C36" t="str">
            <v>P23 WE</v>
          </cell>
          <cell r="D36">
            <v>5529.258120505795</v>
          </cell>
          <cell r="E36" t="str">
            <v>PH</v>
          </cell>
        </row>
        <row r="37">
          <cell r="C37" t="str">
            <v>P23 EW</v>
          </cell>
          <cell r="D37">
            <v>5231.0776591500371</v>
          </cell>
          <cell r="E37" t="str">
            <v>PL</v>
          </cell>
        </row>
        <row r="38">
          <cell r="C38" t="str">
            <v>P23 EE</v>
          </cell>
          <cell r="D38">
            <v>5146.0844621124588</v>
          </cell>
          <cell r="E38" t="str">
            <v>MH</v>
          </cell>
        </row>
        <row r="39">
          <cell r="C39" t="str">
            <v>P24 W</v>
          </cell>
          <cell r="D39">
            <v>5405.5210551567698</v>
          </cell>
          <cell r="E39" t="str">
            <v>PH</v>
          </cell>
        </row>
        <row r="40">
          <cell r="C40" t="str">
            <v>P24 WE</v>
          </cell>
          <cell r="D40">
            <v>5421.3398955216826</v>
          </cell>
          <cell r="E40" t="str">
            <v>PH</v>
          </cell>
        </row>
        <row r="41">
          <cell r="C41" t="str">
            <v>P24 EW</v>
          </cell>
          <cell r="D41">
            <v>5033.6355109899823</v>
          </cell>
          <cell r="E41" t="str">
            <v>MH</v>
          </cell>
        </row>
        <row r="42">
          <cell r="C42" t="str">
            <v>P24 EE</v>
          </cell>
          <cell r="D42">
            <v>4926.1347510675223</v>
          </cell>
          <cell r="E42" t="str">
            <v>MH</v>
          </cell>
        </row>
        <row r="43">
          <cell r="C43" t="str">
            <v>P25 WE</v>
          </cell>
          <cell r="D43">
            <v>5281.4935146520811</v>
          </cell>
          <cell r="E43" t="str">
            <v>PL</v>
          </cell>
        </row>
        <row r="44">
          <cell r="C44" t="str">
            <v>P25 EE</v>
          </cell>
          <cell r="D44">
            <v>4779.2877730459741</v>
          </cell>
          <cell r="E44" t="str">
            <v>ML</v>
          </cell>
        </row>
        <row r="45">
          <cell r="C45" t="str">
            <v>P26 W</v>
          </cell>
          <cell r="D45">
            <v>5347.1381689154086</v>
          </cell>
          <cell r="E45" t="str">
            <v>PH</v>
          </cell>
        </row>
        <row r="46">
          <cell r="C46" t="str">
            <v>P26 WE</v>
          </cell>
          <cell r="D46">
            <v>5179.6834972403894</v>
          </cell>
          <cell r="E46" t="str">
            <v>PL</v>
          </cell>
        </row>
        <row r="47">
          <cell r="C47" t="str">
            <v>P26 EE</v>
          </cell>
          <cell r="D47">
            <v>4505.8194379655642</v>
          </cell>
          <cell r="E47" t="str">
            <v>ML</v>
          </cell>
        </row>
        <row r="48">
          <cell r="C48" t="str">
            <v>P27 EE</v>
          </cell>
          <cell r="D48">
            <v>4554.157480926895</v>
          </cell>
          <cell r="E48" t="str">
            <v>ML</v>
          </cell>
        </row>
        <row r="49">
          <cell r="C49" t="str">
            <v>P28 EE</v>
          </cell>
          <cell r="D49">
            <v>4328.7283061186718</v>
          </cell>
          <cell r="E49" t="str">
            <v>ML</v>
          </cell>
        </row>
        <row r="50">
          <cell r="C50" t="str">
            <v>P28 WE</v>
          </cell>
          <cell r="D50">
            <v>5121.6360283378535</v>
          </cell>
          <cell r="E50" t="str">
            <v>MH</v>
          </cell>
        </row>
        <row r="51">
          <cell r="C51" t="str">
            <v>P29 EE</v>
          </cell>
          <cell r="D51">
            <v>4278.3253254831907</v>
          </cell>
          <cell r="E51" t="str">
            <v>ML</v>
          </cell>
        </row>
        <row r="52">
          <cell r="C52" t="str">
            <v>P41 WW</v>
          </cell>
          <cell r="D52">
            <v>5606.7095017327692</v>
          </cell>
          <cell r="E52" t="str">
            <v>PH</v>
          </cell>
        </row>
        <row r="53">
          <cell r="C53" t="str">
            <v>P41 WWA</v>
          </cell>
          <cell r="D53">
            <v>5683.2848772209163</v>
          </cell>
          <cell r="E53" t="str">
            <v>PH</v>
          </cell>
        </row>
        <row r="54">
          <cell r="C54" t="str">
            <v>P41 WWB</v>
          </cell>
          <cell r="D54">
            <v>5778.6081931168264</v>
          </cell>
          <cell r="E54" t="str">
            <v>PH</v>
          </cell>
        </row>
        <row r="55">
          <cell r="C55" t="str">
            <v>P41 WWC</v>
          </cell>
          <cell r="D55">
            <v>5878.8939400140134</v>
          </cell>
          <cell r="E55" t="str">
            <v>PH</v>
          </cell>
        </row>
        <row r="56">
          <cell r="C56" t="str">
            <v>P41 WWD</v>
          </cell>
          <cell r="D56">
            <v>5851.6040588805408</v>
          </cell>
          <cell r="E56" t="str">
            <v>PH</v>
          </cell>
        </row>
        <row r="57">
          <cell r="C57" t="str">
            <v>P42 WW</v>
          </cell>
          <cell r="D57">
            <v>5389.0515000457972</v>
          </cell>
          <cell r="E57" t="str">
            <v>PH</v>
          </cell>
        </row>
        <row r="58">
          <cell r="C58" t="str">
            <v>P43 WW</v>
          </cell>
          <cell r="D58">
            <v>5471.2035851308365</v>
          </cell>
          <cell r="E58" t="str">
            <v>PH</v>
          </cell>
        </row>
        <row r="59">
          <cell r="C59" t="str">
            <v>P44 WW</v>
          </cell>
          <cell r="D59">
            <v>5459.4148369739387</v>
          </cell>
          <cell r="E59" t="str">
            <v>PH</v>
          </cell>
        </row>
        <row r="60">
          <cell r="C60" t="str">
            <v>P45 W</v>
          </cell>
          <cell r="D60">
            <v>5681.8209540837879</v>
          </cell>
          <cell r="E60" t="str">
            <v>PH</v>
          </cell>
        </row>
        <row r="61">
          <cell r="C61" t="str">
            <v>P46 W</v>
          </cell>
          <cell r="D61">
            <v>5346.1589271349667</v>
          </cell>
          <cell r="E61" t="str">
            <v>PH</v>
          </cell>
        </row>
        <row r="62">
          <cell r="C62" t="str">
            <v>P46 WW</v>
          </cell>
          <cell r="D62">
            <v>5423.6173671416882</v>
          </cell>
          <cell r="E62" t="str">
            <v>PH</v>
          </cell>
        </row>
        <row r="63">
          <cell r="C63" t="str">
            <v>P47 W</v>
          </cell>
          <cell r="D63">
            <v>5365.9910184990331</v>
          </cell>
          <cell r="E63" t="str">
            <v>PH</v>
          </cell>
        </row>
        <row r="64">
          <cell r="C64" t="str">
            <v>P47 WW</v>
          </cell>
          <cell r="D64">
            <v>5375.9174504177572</v>
          </cell>
          <cell r="E64" t="str">
            <v>PH</v>
          </cell>
        </row>
        <row r="65">
          <cell r="C65" t="str">
            <v>P48 W</v>
          </cell>
          <cell r="D65">
            <v>5206.4710488666324</v>
          </cell>
          <cell r="E65" t="str">
            <v>PL</v>
          </cell>
        </row>
        <row r="66">
          <cell r="C66" t="str">
            <v>P48 WW</v>
          </cell>
          <cell r="D66">
            <v>5280.2622431152213</v>
          </cell>
          <cell r="E66" t="str">
            <v>PL</v>
          </cell>
        </row>
        <row r="67">
          <cell r="C67" t="str">
            <v>P49 W</v>
          </cell>
          <cell r="D67">
            <v>5283.523905125322</v>
          </cell>
          <cell r="E67" t="str">
            <v>PL</v>
          </cell>
        </row>
        <row r="68">
          <cell r="C68" t="str">
            <v>P49 WA</v>
          </cell>
          <cell r="D68">
            <v>4927.2446189436387</v>
          </cell>
          <cell r="E68" t="str">
            <v>MH</v>
          </cell>
        </row>
        <row r="69">
          <cell r="C69" t="str">
            <v>P49 WW</v>
          </cell>
          <cell r="D69">
            <v>5344.9370144627683</v>
          </cell>
          <cell r="E69" t="str">
            <v>PH</v>
          </cell>
        </row>
        <row r="70">
          <cell r="C70" t="str">
            <v>P49 WWA</v>
          </cell>
          <cell r="D70">
            <v>5304.3340332062789</v>
          </cell>
          <cell r="E70" t="str">
            <v>PL</v>
          </cell>
        </row>
        <row r="71">
          <cell r="C71" t="str">
            <v>P410 W</v>
          </cell>
          <cell r="D71">
            <v>5039.9176544098127</v>
          </cell>
          <cell r="E71" t="str">
            <v>MH</v>
          </cell>
        </row>
        <row r="72">
          <cell r="C72" t="str">
            <v>P410 WW</v>
          </cell>
          <cell r="D72">
            <v>4974.8173731980069</v>
          </cell>
          <cell r="E72" t="str">
            <v>MH</v>
          </cell>
        </row>
        <row r="73">
          <cell r="C73" t="str">
            <v>P411 W</v>
          </cell>
          <cell r="D73">
            <v>4942.3715387567972</v>
          </cell>
          <cell r="E73" t="str">
            <v>MH</v>
          </cell>
        </row>
        <row r="74">
          <cell r="C74" t="str">
            <v>P411 WW</v>
          </cell>
          <cell r="D74">
            <v>4942.3715387567972</v>
          </cell>
          <cell r="E74" t="str">
            <v>MH</v>
          </cell>
        </row>
        <row r="75">
          <cell r="C75" t="str">
            <v>P412 W</v>
          </cell>
          <cell r="D75">
            <v>4855.1129761660195</v>
          </cell>
          <cell r="E75" t="str">
            <v>MH</v>
          </cell>
        </row>
        <row r="76">
          <cell r="C76" t="str">
            <v>P412 WW</v>
          </cell>
          <cell r="D76">
            <v>4916.4774771093753</v>
          </cell>
          <cell r="E76" t="str">
            <v>MH</v>
          </cell>
        </row>
        <row r="77">
          <cell r="C77" t="str">
            <v>P413 W</v>
          </cell>
          <cell r="D77">
            <v>5057.3463338357369</v>
          </cell>
          <cell r="E77" t="str">
            <v>MH</v>
          </cell>
        </row>
        <row r="78">
          <cell r="C78" t="str">
            <v>P413 WW</v>
          </cell>
          <cell r="D78">
            <v>4739.9082852210522</v>
          </cell>
          <cell r="E78" t="str">
            <v>ML</v>
          </cell>
        </row>
        <row r="79">
          <cell r="C79" t="str">
            <v>A1 WW</v>
          </cell>
          <cell r="D79">
            <v>5717.4589208440329</v>
          </cell>
          <cell r="E79" t="str">
            <v>PH</v>
          </cell>
        </row>
        <row r="80">
          <cell r="C80" t="str">
            <v>A1 WWA</v>
          </cell>
          <cell r="D80">
            <v>5479.316908179434</v>
          </cell>
          <cell r="E80" t="str">
            <v>PH</v>
          </cell>
        </row>
        <row r="81">
          <cell r="C81" t="str">
            <v>A1 WWD</v>
          </cell>
          <cell r="D81">
            <v>5393.921882153677</v>
          </cell>
          <cell r="E81" t="str">
            <v>PH</v>
          </cell>
        </row>
        <row r="82">
          <cell r="C82" t="str">
            <v>A1 WWE</v>
          </cell>
          <cell r="D82">
            <v>5572.7895917939204</v>
          </cell>
          <cell r="E82" t="str">
            <v>PH</v>
          </cell>
        </row>
        <row r="83">
          <cell r="C83" t="str">
            <v>A1 WWJ</v>
          </cell>
          <cell r="D83">
            <v>5494.1371713623203</v>
          </cell>
          <cell r="E83" t="str">
            <v>PH</v>
          </cell>
        </row>
        <row r="84">
          <cell r="C84" t="str">
            <v>A2 WW</v>
          </cell>
          <cell r="D84">
            <v>5384.4461957044896</v>
          </cell>
          <cell r="E84" t="str">
            <v>PH</v>
          </cell>
        </row>
        <row r="85">
          <cell r="C85" t="str">
            <v>A2 WWA</v>
          </cell>
          <cell r="D85">
            <v>5397.6141460581975</v>
          </cell>
          <cell r="E85" t="str">
            <v>PH</v>
          </cell>
        </row>
        <row r="86">
          <cell r="C86" t="str">
            <v>A3 WW</v>
          </cell>
          <cell r="D86">
            <v>5268.6923542204022</v>
          </cell>
          <cell r="E86" t="str">
            <v>PL</v>
          </cell>
        </row>
        <row r="87">
          <cell r="C87" t="str">
            <v>A3 WWA</v>
          </cell>
          <cell r="D87">
            <v>5321.3926097375725</v>
          </cell>
          <cell r="E87" t="str">
            <v>PL</v>
          </cell>
        </row>
        <row r="88">
          <cell r="C88" t="str">
            <v>A3 WWC</v>
          </cell>
          <cell r="D88">
            <v>5426.4667618869207</v>
          </cell>
          <cell r="E88" t="str">
            <v>PH</v>
          </cell>
        </row>
        <row r="89">
          <cell r="C89" t="str">
            <v>A4 WW</v>
          </cell>
          <cell r="D89">
            <v>5212.0066308548139</v>
          </cell>
          <cell r="E89" t="str">
            <v>PL</v>
          </cell>
        </row>
        <row r="90">
          <cell r="C90" t="str">
            <v>A4 WWA</v>
          </cell>
          <cell r="D90">
            <v>5036.4062521104242</v>
          </cell>
          <cell r="E90" t="str">
            <v>MH</v>
          </cell>
        </row>
        <row r="91">
          <cell r="C91" t="str">
            <v>A5 WW</v>
          </cell>
          <cell r="D91">
            <v>4971.4939058476848</v>
          </cell>
          <cell r="E91" t="str">
            <v>MH</v>
          </cell>
        </row>
        <row r="92">
          <cell r="C92" t="str">
            <v>A6 WW</v>
          </cell>
          <cell r="D92">
            <v>5043.8511517426205</v>
          </cell>
          <cell r="E92" t="str">
            <v>MH</v>
          </cell>
        </row>
        <row r="93">
          <cell r="C93" t="str">
            <v>A7 WW</v>
          </cell>
          <cell r="D93">
            <v>5049.4261272205422</v>
          </cell>
          <cell r="E93" t="str">
            <v>MH</v>
          </cell>
        </row>
        <row r="94">
          <cell r="C94" t="str">
            <v>A7 WWA</v>
          </cell>
          <cell r="D94">
            <v>4925.6931509710967</v>
          </cell>
          <cell r="E94" t="str">
            <v>MH</v>
          </cell>
        </row>
        <row r="95">
          <cell r="C95" t="str">
            <v>A7 WWC</v>
          </cell>
          <cell r="D95">
            <v>5108.391603440924</v>
          </cell>
          <cell r="E95" t="str">
            <v>MH</v>
          </cell>
        </row>
        <row r="96">
          <cell r="C96" t="str">
            <v>A7 WWD</v>
          </cell>
          <cell r="D96">
            <v>4876.9853870986244</v>
          </cell>
          <cell r="E96" t="str">
            <v>MH</v>
          </cell>
        </row>
        <row r="97">
          <cell r="C97" t="str">
            <v>A8 WW</v>
          </cell>
          <cell r="D97">
            <v>4830.1791017929763</v>
          </cell>
          <cell r="E97" t="str">
            <v>ML</v>
          </cell>
        </row>
        <row r="98">
          <cell r="C98" t="str">
            <v>A9 WW</v>
          </cell>
          <cell r="D98">
            <v>4916.9976780184752</v>
          </cell>
          <cell r="E98" t="str">
            <v>MH</v>
          </cell>
        </row>
        <row r="99">
          <cell r="C99" t="str">
            <v>A9 WWA</v>
          </cell>
          <cell r="D99">
            <v>4822.8091359969776</v>
          </cell>
          <cell r="E99" t="str">
            <v>ML</v>
          </cell>
        </row>
        <row r="100">
          <cell r="C100" t="str">
            <v>A11 WW</v>
          </cell>
          <cell r="D100">
            <v>4809.4343865512719</v>
          </cell>
          <cell r="E100" t="str">
            <v>ML</v>
          </cell>
        </row>
        <row r="101">
          <cell r="C101" t="str">
            <v>A12 WW</v>
          </cell>
          <cell r="D101">
            <v>4829.7830895253992</v>
          </cell>
          <cell r="E101" t="str">
            <v>ML</v>
          </cell>
        </row>
        <row r="102">
          <cell r="C102" t="str">
            <v>A13 WW</v>
          </cell>
          <cell r="D102">
            <v>4664.532274019326</v>
          </cell>
          <cell r="E102" t="str">
            <v>ML</v>
          </cell>
        </row>
        <row r="103">
          <cell r="C103" t="str">
            <v>A14 WW</v>
          </cell>
          <cell r="D103">
            <v>4973.5821085299294</v>
          </cell>
          <cell r="E103" t="str">
            <v>MH</v>
          </cell>
        </row>
        <row r="104">
          <cell r="C104" t="str">
            <v>A15 WW</v>
          </cell>
          <cell r="D104">
            <v>4927.7635892352564</v>
          </cell>
          <cell r="E104" t="str">
            <v>MH</v>
          </cell>
        </row>
        <row r="105">
          <cell r="C105" t="str">
            <v>A16 WW</v>
          </cell>
          <cell r="D105">
            <v>4891.5217892659748</v>
          </cell>
          <cell r="E105" t="str">
            <v>MH</v>
          </cell>
        </row>
        <row r="106">
          <cell r="C106" t="str">
            <v>A17 WW</v>
          </cell>
          <cell r="D106">
            <v>4688.7923589632628</v>
          </cell>
          <cell r="E106" t="str">
            <v>ML</v>
          </cell>
        </row>
        <row r="107">
          <cell r="C107" t="str">
            <v>A18 WW</v>
          </cell>
          <cell r="D107">
            <v>4779.9702249324619</v>
          </cell>
          <cell r="E107" t="str">
            <v>ML</v>
          </cell>
        </row>
        <row r="108">
          <cell r="C108" t="str">
            <v>B1 WW Utara</v>
          </cell>
          <cell r="D108">
            <v>5436.8015753540994</v>
          </cell>
          <cell r="E108" t="str">
            <v>PH</v>
          </cell>
        </row>
        <row r="109">
          <cell r="C109" t="str">
            <v>B1 WW Selatan</v>
          </cell>
          <cell r="D109">
            <v>5541.2261186095266</v>
          </cell>
          <cell r="E109" t="str">
            <v>PH</v>
          </cell>
        </row>
        <row r="110">
          <cell r="C110" t="str">
            <v>B1 WWC Utara</v>
          </cell>
          <cell r="D110">
            <v>5425.8933647067406</v>
          </cell>
          <cell r="E110" t="str">
            <v>PH</v>
          </cell>
        </row>
        <row r="111">
          <cell r="C111" t="str">
            <v>B1 WWC Selatan</v>
          </cell>
          <cell r="D111">
            <v>5422.9671934337903</v>
          </cell>
          <cell r="E111" t="str">
            <v>PH</v>
          </cell>
        </row>
        <row r="112">
          <cell r="C112" t="str">
            <v>B1 WWD Utara</v>
          </cell>
          <cell r="D112">
            <v>5045.2321315681957</v>
          </cell>
          <cell r="E112" t="str">
            <v>MH</v>
          </cell>
        </row>
        <row r="113">
          <cell r="C113" t="str">
            <v>B1 WWD Selatan</v>
          </cell>
          <cell r="D113">
            <v>5509.3520979743735</v>
          </cell>
          <cell r="E113" t="str">
            <v>PH</v>
          </cell>
        </row>
        <row r="114">
          <cell r="C114" t="str">
            <v>B1 WWE Utara</v>
          </cell>
          <cell r="D114">
            <v>5264.6575831090568</v>
          </cell>
          <cell r="E114" t="str">
            <v>PL</v>
          </cell>
        </row>
        <row r="115">
          <cell r="C115" t="str">
            <v>B1 WWE Selatan</v>
          </cell>
          <cell r="D115">
            <v>5437.4893633022602</v>
          </cell>
          <cell r="E115" t="str">
            <v>PH</v>
          </cell>
        </row>
        <row r="116">
          <cell r="C116" t="str">
            <v>B1 WWJ Utara</v>
          </cell>
          <cell r="D116">
            <v>5631.8899886674062</v>
          </cell>
          <cell r="E116" t="str">
            <v>PH</v>
          </cell>
        </row>
        <row r="117">
          <cell r="C117" t="str">
            <v>B1 WWJ Selatan</v>
          </cell>
          <cell r="D117">
            <v>5716.7459408924742</v>
          </cell>
          <cell r="E117" t="str">
            <v>PH</v>
          </cell>
        </row>
        <row r="118">
          <cell r="C118" t="str">
            <v>B1 WWK Utara</v>
          </cell>
          <cell r="D118">
            <v>5302.1757223320728</v>
          </cell>
          <cell r="E118" t="str">
            <v>PL</v>
          </cell>
        </row>
        <row r="119">
          <cell r="C119" t="str">
            <v>B1 WWK Selatan</v>
          </cell>
          <cell r="D119">
            <v>5545.181847430611</v>
          </cell>
          <cell r="E119" t="str">
            <v>PH</v>
          </cell>
        </row>
        <row r="120">
          <cell r="C120" t="str">
            <v>B1 WWL Selatan</v>
          </cell>
          <cell r="D120">
            <v>5494.3662130368839</v>
          </cell>
          <cell r="E120" t="str">
            <v>PH</v>
          </cell>
        </row>
        <row r="121">
          <cell r="C121" t="str">
            <v>B2 WW Utara</v>
          </cell>
          <cell r="D121">
            <v>5278.1824161884269</v>
          </cell>
          <cell r="E121" t="str">
            <v>PL</v>
          </cell>
        </row>
        <row r="122">
          <cell r="C122" t="str">
            <v>B2 WW Selatan</v>
          </cell>
          <cell r="D122">
            <v>5197.0714657821882</v>
          </cell>
          <cell r="E122" t="str">
            <v>PL</v>
          </cell>
        </row>
        <row r="123">
          <cell r="C123" t="str">
            <v>B2 WWA Utara</v>
          </cell>
          <cell r="D123">
            <v>5369.3988604375891</v>
          </cell>
          <cell r="E123" t="str">
            <v>PH</v>
          </cell>
        </row>
        <row r="124">
          <cell r="C124" t="str">
            <v>B2 WWA Selatan</v>
          </cell>
          <cell r="D124">
            <v>5300.0645231731287</v>
          </cell>
          <cell r="E124" t="str">
            <v>PL</v>
          </cell>
        </row>
        <row r="125">
          <cell r="C125" t="str">
            <v>B3 WW Utara</v>
          </cell>
          <cell r="D125">
            <v>5217.0664061217913</v>
          </cell>
          <cell r="E125" t="str">
            <v>PL</v>
          </cell>
        </row>
        <row r="126">
          <cell r="C126" t="str">
            <v>B3 WW Selatan</v>
          </cell>
          <cell r="D126">
            <v>5223.104924501934</v>
          </cell>
          <cell r="E126" t="str">
            <v>PL</v>
          </cell>
        </row>
        <row r="127">
          <cell r="C127" t="str">
            <v>B3 WWA Utara</v>
          </cell>
          <cell r="D127">
            <v>5021.852308221456</v>
          </cell>
          <cell r="E127" t="str">
            <v>MH</v>
          </cell>
        </row>
        <row r="128">
          <cell r="C128" t="str">
            <v>B3 WWA Selatan</v>
          </cell>
          <cell r="D128">
            <v>5022.5666781455257</v>
          </cell>
          <cell r="E128" t="str">
            <v>MH</v>
          </cell>
        </row>
        <row r="129">
          <cell r="C129" t="str">
            <v>B3 WWB Utara</v>
          </cell>
          <cell r="D129">
            <v>5292.7966714898694</v>
          </cell>
          <cell r="E129" t="str">
            <v>PL</v>
          </cell>
        </row>
        <row r="130">
          <cell r="C130" t="str">
            <v>B3 WWC Utara</v>
          </cell>
          <cell r="D130">
            <v>5333.477852139571</v>
          </cell>
          <cell r="E130" t="str">
            <v>PH</v>
          </cell>
        </row>
        <row r="131">
          <cell r="C131" t="str">
            <v>B3 WWC Selatan</v>
          </cell>
          <cell r="D131">
            <v>5099.7342995254985</v>
          </cell>
          <cell r="E131" t="str">
            <v>MH</v>
          </cell>
        </row>
        <row r="132">
          <cell r="C132" t="str">
            <v>B3 WWD</v>
          </cell>
          <cell r="D132">
            <v>5497.8955935878384</v>
          </cell>
          <cell r="E132" t="str">
            <v>PH</v>
          </cell>
        </row>
        <row r="133">
          <cell r="C133" t="str">
            <v>B4 WW Utara</v>
          </cell>
          <cell r="D133">
            <v>5075.0569887652919</v>
          </cell>
          <cell r="E133" t="str">
            <v>MH</v>
          </cell>
        </row>
        <row r="134">
          <cell r="C134" t="str">
            <v>B4 WW Selatan</v>
          </cell>
          <cell r="D134">
            <v>4875.2389848729163</v>
          </cell>
          <cell r="E134" t="str">
            <v>MH</v>
          </cell>
        </row>
        <row r="135">
          <cell r="C135" t="str">
            <v>B5 WW Utara</v>
          </cell>
          <cell r="D135">
            <v>5150.9100997718524</v>
          </cell>
          <cell r="E135" t="str">
            <v>PL</v>
          </cell>
        </row>
        <row r="136">
          <cell r="C136" t="str">
            <v>B5 WW Selatan</v>
          </cell>
          <cell r="D136">
            <v>4933.0335337400165</v>
          </cell>
          <cell r="E136" t="str">
            <v>MH</v>
          </cell>
        </row>
        <row r="137">
          <cell r="C137" t="str">
            <v>B6 WW Utara</v>
          </cell>
          <cell r="D137">
            <v>4958.8148567775033</v>
          </cell>
          <cell r="E137" t="str">
            <v>MH</v>
          </cell>
        </row>
        <row r="138">
          <cell r="C138" t="str">
            <v>B6 WW Selatan</v>
          </cell>
          <cell r="D138">
            <v>4880.8129782718943</v>
          </cell>
          <cell r="E138" t="str">
            <v>MH</v>
          </cell>
        </row>
        <row r="139">
          <cell r="C139" t="str">
            <v>B7 WW Utara</v>
          </cell>
          <cell r="D139">
            <v>4962.9221545445298</v>
          </cell>
          <cell r="E139" t="str">
            <v>MH</v>
          </cell>
        </row>
        <row r="140">
          <cell r="C140" t="str">
            <v>B7 WW Selatan</v>
          </cell>
          <cell r="D140">
            <v>4792.1069329816964</v>
          </cell>
          <cell r="E140" t="str">
            <v>ML</v>
          </cell>
        </row>
        <row r="141">
          <cell r="C141" t="str">
            <v>B7 WWA Utara</v>
          </cell>
          <cell r="D141">
            <v>4959.8774440886273</v>
          </cell>
          <cell r="E141" t="str">
            <v>MH</v>
          </cell>
        </row>
        <row r="142">
          <cell r="C142" t="str">
            <v>B7 WWA Selatan</v>
          </cell>
          <cell r="D142">
            <v>4847.8242820434043</v>
          </cell>
          <cell r="E142" t="str">
            <v>ML</v>
          </cell>
        </row>
        <row r="143">
          <cell r="C143" t="str">
            <v>B7 WWB</v>
          </cell>
          <cell r="D143">
            <v>4868.637511609998</v>
          </cell>
          <cell r="E143" t="str">
            <v>MH</v>
          </cell>
        </row>
        <row r="144">
          <cell r="C144" t="str">
            <v>B7 WWC Utara</v>
          </cell>
          <cell r="D144">
            <v>4879.8981225458983</v>
          </cell>
          <cell r="E144" t="str">
            <v>MH</v>
          </cell>
        </row>
        <row r="145">
          <cell r="C145" t="str">
            <v>B7 WWC Selatan</v>
          </cell>
          <cell r="D145">
            <v>4929.2580667930051</v>
          </cell>
          <cell r="E145" t="str">
            <v>MH</v>
          </cell>
        </row>
        <row r="146">
          <cell r="C146" t="str">
            <v>B7 WWD Selatan</v>
          </cell>
          <cell r="D146">
            <v>4886.7573093397605</v>
          </cell>
          <cell r="E146" t="str">
            <v>MH</v>
          </cell>
        </row>
        <row r="147">
          <cell r="C147" t="str">
            <v>B7 WWD Utara</v>
          </cell>
          <cell r="D147">
            <v>5108.6306879919193</v>
          </cell>
          <cell r="E147" t="str">
            <v>MH</v>
          </cell>
        </row>
        <row r="148">
          <cell r="C148" t="str">
            <v>B8 WW Utara</v>
          </cell>
          <cell r="D148">
            <v>4881.0500084088635</v>
          </cell>
          <cell r="E148" t="str">
            <v>MH</v>
          </cell>
        </row>
        <row r="149">
          <cell r="C149" t="str">
            <v>B8 WW Selatan</v>
          </cell>
          <cell r="D149">
            <v>4760.8047554079321</v>
          </cell>
          <cell r="E149" t="str">
            <v>ML</v>
          </cell>
        </row>
        <row r="150">
          <cell r="C150" t="str">
            <v>B9 WW Utara</v>
          </cell>
          <cell r="D150">
            <v>4982.5768910478082</v>
          </cell>
          <cell r="E150" t="str">
            <v>MH</v>
          </cell>
        </row>
        <row r="151">
          <cell r="C151" t="str">
            <v>B9 WW Selatan</v>
          </cell>
          <cell r="D151">
            <v>4733.456114776578</v>
          </cell>
          <cell r="E151" t="str">
            <v>ML</v>
          </cell>
        </row>
        <row r="152">
          <cell r="C152" t="str">
            <v>B9 WWA</v>
          </cell>
          <cell r="D152">
            <v>4847.7968828487801</v>
          </cell>
          <cell r="E152" t="str">
            <v>ML</v>
          </cell>
        </row>
        <row r="153">
          <cell r="C153" t="str">
            <v>B11 WW Utara</v>
          </cell>
          <cell r="D153">
            <v>4685.6820272951518</v>
          </cell>
          <cell r="E153" t="str">
            <v>ML</v>
          </cell>
        </row>
        <row r="154">
          <cell r="C154" t="str">
            <v>B11 WW selatan</v>
          </cell>
          <cell r="D154">
            <v>4721.8141887651054</v>
          </cell>
          <cell r="E154" t="str">
            <v>ML</v>
          </cell>
        </row>
        <row r="155">
          <cell r="C155" t="str">
            <v>B12 WW Utara</v>
          </cell>
          <cell r="D155">
            <v>4732.0157082264232</v>
          </cell>
          <cell r="E155" t="str">
            <v>ML</v>
          </cell>
        </row>
        <row r="156">
          <cell r="C156" t="str">
            <v>B12 WW selatan</v>
          </cell>
          <cell r="D156">
            <v>4662.2310216617616</v>
          </cell>
          <cell r="E156" t="str">
            <v>ML</v>
          </cell>
        </row>
        <row r="157">
          <cell r="C157" t="str">
            <v>B13 WW Utara</v>
          </cell>
          <cell r="D157">
            <v>4652.5347448724879</v>
          </cell>
          <cell r="E157" t="str">
            <v>ML</v>
          </cell>
        </row>
        <row r="158">
          <cell r="C158" t="str">
            <v>B13 WW Selatan</v>
          </cell>
          <cell r="D158">
            <v>4630.1694312539694</v>
          </cell>
          <cell r="E158" t="str">
            <v>ML</v>
          </cell>
        </row>
        <row r="159">
          <cell r="C159" t="str">
            <v>B14 WW Utara</v>
          </cell>
          <cell r="D159">
            <v>4731.1876635736189</v>
          </cell>
          <cell r="E159" t="str">
            <v>ML</v>
          </cell>
        </row>
        <row r="160">
          <cell r="C160" t="str">
            <v>B14 WW Selatan</v>
          </cell>
          <cell r="D160">
            <v>4707.796177039766</v>
          </cell>
          <cell r="E160" t="str">
            <v>ML</v>
          </cell>
        </row>
        <row r="161">
          <cell r="C161" t="str">
            <v>B15 WW Utara</v>
          </cell>
          <cell r="D161">
            <v>4756.5440838482382</v>
          </cell>
          <cell r="E161" t="str">
            <v>ML</v>
          </cell>
        </row>
        <row r="162">
          <cell r="C162" t="str">
            <v>B15 WW Selatan</v>
          </cell>
          <cell r="D162">
            <v>4640.8095356482663</v>
          </cell>
          <cell r="E162" t="str">
            <v>ML</v>
          </cell>
        </row>
        <row r="163">
          <cell r="C163" t="str">
            <v>B16 WW Selatan</v>
          </cell>
          <cell r="D163">
            <v>4803.4194187052526</v>
          </cell>
          <cell r="E163" t="str">
            <v>ML</v>
          </cell>
        </row>
        <row r="164">
          <cell r="C164" t="str">
            <v>M9 W</v>
          </cell>
          <cell r="D164">
            <v>4683.6957957189379</v>
          </cell>
          <cell r="E164" t="str">
            <v>ML</v>
          </cell>
        </row>
        <row r="165">
          <cell r="C165" t="str">
            <v>M10 W</v>
          </cell>
          <cell r="D165">
            <v>4936.8821720678479</v>
          </cell>
          <cell r="E165" t="str">
            <v>MH</v>
          </cell>
        </row>
        <row r="166">
          <cell r="C166" t="str">
            <v>M10 E</v>
          </cell>
          <cell r="D166">
            <v>4880.3322879373991</v>
          </cell>
          <cell r="E166" t="str">
            <v>MH</v>
          </cell>
        </row>
        <row r="167">
          <cell r="C167" t="str">
            <v>M12 E</v>
          </cell>
          <cell r="D167">
            <v>4738.742558256451</v>
          </cell>
          <cell r="E167" t="str">
            <v>ML</v>
          </cell>
        </row>
        <row r="168">
          <cell r="C168" t="str">
            <v>M12 AE</v>
          </cell>
          <cell r="D168">
            <v>4673.370593460877</v>
          </cell>
          <cell r="E168" t="str">
            <v>ML</v>
          </cell>
        </row>
        <row r="169">
          <cell r="C169" t="str">
            <v>M12 BE</v>
          </cell>
          <cell r="D169">
            <v>4769.8192251548571</v>
          </cell>
          <cell r="E169" t="str">
            <v>ML</v>
          </cell>
        </row>
        <row r="170">
          <cell r="C170" t="str">
            <v>M12 W</v>
          </cell>
          <cell r="D170">
            <v>4762.7883287744844</v>
          </cell>
          <cell r="E170" t="str">
            <v>ML</v>
          </cell>
        </row>
        <row r="171">
          <cell r="C171" t="str">
            <v>M12 AW</v>
          </cell>
          <cell r="D171">
            <v>4803.7949065698494</v>
          </cell>
          <cell r="E171" t="str">
            <v>ML</v>
          </cell>
        </row>
        <row r="172">
          <cell r="C172" t="str">
            <v>M12 BW</v>
          </cell>
          <cell r="D172">
            <v>4761.4184138076116</v>
          </cell>
          <cell r="E172" t="str">
            <v>ML</v>
          </cell>
        </row>
        <row r="173">
          <cell r="C173" t="str">
            <v xml:space="preserve">M12 BAW </v>
          </cell>
          <cell r="D173">
            <v>4918.6528619214187</v>
          </cell>
          <cell r="E173" t="str">
            <v>MH</v>
          </cell>
        </row>
        <row r="174">
          <cell r="C174" t="str">
            <v>M12 BBW</v>
          </cell>
          <cell r="D174">
            <v>4796.534940246861</v>
          </cell>
          <cell r="E174" t="str">
            <v>ML</v>
          </cell>
        </row>
        <row r="175">
          <cell r="C175" t="str">
            <v>M12 BCW</v>
          </cell>
          <cell r="D175">
            <v>4892.6647356268541</v>
          </cell>
          <cell r="E175" t="str">
            <v>MH</v>
          </cell>
        </row>
        <row r="176">
          <cell r="C176" t="str">
            <v>M13 BW</v>
          </cell>
          <cell r="D176">
            <v>4590.7634515346845</v>
          </cell>
          <cell r="E176" t="str">
            <v>ML</v>
          </cell>
        </row>
        <row r="177">
          <cell r="C177" t="str">
            <v xml:space="preserve">M13 CE </v>
          </cell>
          <cell r="D177">
            <v>4178.7367099613939</v>
          </cell>
          <cell r="E177" t="str">
            <v>ML</v>
          </cell>
        </row>
        <row r="178">
          <cell r="C178" t="str">
            <v xml:space="preserve">M13 DE </v>
          </cell>
          <cell r="D178">
            <v>3942.359411149826</v>
          </cell>
          <cell r="E178" t="str">
            <v>ML</v>
          </cell>
        </row>
        <row r="179">
          <cell r="C179" t="str">
            <v xml:space="preserve">M13 EE </v>
          </cell>
          <cell r="D179">
            <v>4193.0586658682641</v>
          </cell>
          <cell r="E179" t="str">
            <v>ML</v>
          </cell>
        </row>
        <row r="180">
          <cell r="C180" t="str">
            <v>M14 E</v>
          </cell>
          <cell r="D180">
            <v>4123.0420575816443</v>
          </cell>
          <cell r="E180" t="str">
            <v>ML</v>
          </cell>
        </row>
        <row r="181">
          <cell r="C181" t="str">
            <v>M14 AE</v>
          </cell>
          <cell r="D181">
            <v>4266.3072479137718</v>
          </cell>
          <cell r="E181" t="str">
            <v>ML</v>
          </cell>
        </row>
        <row r="182">
          <cell r="C182" t="str">
            <v>M15 E</v>
          </cell>
          <cell r="D182">
            <v>4182.4981215012294</v>
          </cell>
          <cell r="E182" t="str">
            <v>ML</v>
          </cell>
        </row>
        <row r="183">
          <cell r="C183" t="str">
            <v>M16 E</v>
          </cell>
          <cell r="D183">
            <v>3957.9228416645137</v>
          </cell>
          <cell r="E183" t="str">
            <v>ML</v>
          </cell>
        </row>
        <row r="184">
          <cell r="C184" t="str">
            <v>M17 E</v>
          </cell>
          <cell r="D184">
            <v>3795.7099767470045</v>
          </cell>
          <cell r="E184" t="str">
            <v>ML</v>
          </cell>
        </row>
        <row r="185">
          <cell r="C185" t="str">
            <v>M14 W</v>
          </cell>
          <cell r="D185">
            <v>4623.6657327993462</v>
          </cell>
          <cell r="E185" t="str">
            <v>ML</v>
          </cell>
        </row>
        <row r="186">
          <cell r="C186" t="str">
            <v>M15 W</v>
          </cell>
          <cell r="D186">
            <v>4665.4859581420751</v>
          </cell>
          <cell r="E186" t="str">
            <v>ML</v>
          </cell>
        </row>
        <row r="187">
          <cell r="C187" t="str">
            <v>M16 W</v>
          </cell>
          <cell r="D187">
            <v>4527.455969390131</v>
          </cell>
          <cell r="E187" t="str">
            <v>ML</v>
          </cell>
        </row>
        <row r="188">
          <cell r="C188" t="str">
            <v>M17 W</v>
          </cell>
          <cell r="D188">
            <v>4745.8515077625852</v>
          </cell>
          <cell r="E188" t="str">
            <v>ML</v>
          </cell>
        </row>
        <row r="189">
          <cell r="C189" t="str">
            <v>SM A1AW</v>
          </cell>
          <cell r="D189">
            <v>4762.8938782223613</v>
          </cell>
          <cell r="E189" t="str">
            <v>ML</v>
          </cell>
        </row>
        <row r="190">
          <cell r="C190" t="str">
            <v>SM A1BW</v>
          </cell>
          <cell r="D190">
            <v>4710.6215978657292</v>
          </cell>
          <cell r="E190" t="str">
            <v>ML</v>
          </cell>
        </row>
        <row r="191">
          <cell r="C191" t="str">
            <v>SM A1CW</v>
          </cell>
          <cell r="D191">
            <v>4823.2128848394113</v>
          </cell>
          <cell r="E191" t="str">
            <v>ML</v>
          </cell>
        </row>
        <row r="192">
          <cell r="C192" t="str">
            <v>SM A1DW</v>
          </cell>
          <cell r="D192">
            <v>4760.9995895331294</v>
          </cell>
          <cell r="E192" t="str">
            <v>ML</v>
          </cell>
        </row>
        <row r="193">
          <cell r="C193" t="str">
            <v>SM A2AW</v>
          </cell>
          <cell r="D193">
            <v>4672.2125306626267</v>
          </cell>
          <cell r="E193" t="str">
            <v>ML</v>
          </cell>
        </row>
        <row r="194">
          <cell r="C194" t="str">
            <v>SM A2BW</v>
          </cell>
          <cell r="D194">
            <v>4954.9842618183784</v>
          </cell>
          <cell r="E194" t="str">
            <v>MH</v>
          </cell>
        </row>
        <row r="195">
          <cell r="C195" t="str">
            <v>SM A3W</v>
          </cell>
          <cell r="D195">
            <v>4655.5617124603932</v>
          </cell>
          <cell r="E195" t="str">
            <v>ML</v>
          </cell>
        </row>
        <row r="196">
          <cell r="C196" t="str">
            <v>SM ASM4W</v>
          </cell>
          <cell r="D196">
            <v>4660.8133056553979</v>
          </cell>
          <cell r="E196" t="str">
            <v>ML</v>
          </cell>
        </row>
        <row r="197">
          <cell r="C197" t="str">
            <v>SM ASM2</v>
          </cell>
          <cell r="D197">
            <v>4478.457837225712</v>
          </cell>
          <cell r="E197" t="str">
            <v>SM</v>
          </cell>
        </row>
        <row r="198">
          <cell r="C198" t="str">
            <v>SM ASM3</v>
          </cell>
          <cell r="D198">
            <v>4444.0893468879631</v>
          </cell>
          <cell r="E198" t="str">
            <v>SM</v>
          </cell>
        </row>
        <row r="199">
          <cell r="C199" t="str">
            <v>SM ASM4</v>
          </cell>
          <cell r="D199">
            <v>4249.1745694108631</v>
          </cell>
          <cell r="E199" t="str">
            <v>SM</v>
          </cell>
        </row>
        <row r="200">
          <cell r="C200" t="str">
            <v>SM ASM4A</v>
          </cell>
          <cell r="D200">
            <v>4420.8078919304626</v>
          </cell>
          <cell r="E200" t="str">
            <v>SM</v>
          </cell>
        </row>
        <row r="201">
          <cell r="C201" t="str">
            <v>SM ASM5</v>
          </cell>
          <cell r="D201">
            <v>4089.7363367957073</v>
          </cell>
          <cell r="E201" t="str">
            <v>SM</v>
          </cell>
        </row>
        <row r="202">
          <cell r="C202" t="str">
            <v>SM ASM5W</v>
          </cell>
          <cell r="D202">
            <v>4437</v>
          </cell>
          <cell r="E202" t="str">
            <v>SM</v>
          </cell>
        </row>
        <row r="203">
          <cell r="C203" t="str">
            <v>SM ASM6E</v>
          </cell>
          <cell r="D203">
            <v>4029.2989494875337</v>
          </cell>
          <cell r="E203" t="str">
            <v>SM</v>
          </cell>
        </row>
        <row r="204">
          <cell r="C204" t="str">
            <v>SM ASM6</v>
          </cell>
          <cell r="D204">
            <v>3878.8962636469573</v>
          </cell>
          <cell r="E204" t="str">
            <v>SM</v>
          </cell>
        </row>
        <row r="205">
          <cell r="C205" t="str">
            <v>SM ASM7</v>
          </cell>
          <cell r="D205">
            <v>4060.053092256132</v>
          </cell>
          <cell r="E205" t="str">
            <v>SM</v>
          </cell>
        </row>
        <row r="206">
          <cell r="C206" t="str">
            <v>SM ASM8</v>
          </cell>
          <cell r="D206">
            <v>3992.8960022036549</v>
          </cell>
          <cell r="E206" t="str">
            <v>SM</v>
          </cell>
        </row>
        <row r="207">
          <cell r="C207" t="str">
            <v>SM ASM9AW</v>
          </cell>
          <cell r="D207">
            <v>4039.223271271047</v>
          </cell>
          <cell r="E207" t="str">
            <v>SM</v>
          </cell>
        </row>
        <row r="208">
          <cell r="C208" t="str">
            <v>SM ASM9BW</v>
          </cell>
          <cell r="D208">
            <v>3964.4595626468667</v>
          </cell>
          <cell r="E208" t="str">
            <v>SM</v>
          </cell>
        </row>
        <row r="209">
          <cell r="C209" t="str">
            <v>SM BSM3</v>
          </cell>
          <cell r="D209">
            <v>4052.3914819213724</v>
          </cell>
          <cell r="E209" t="str">
            <v>SM</v>
          </cell>
        </row>
        <row r="210">
          <cell r="C210" t="str">
            <v>SM BSM3A</v>
          </cell>
          <cell r="D210">
            <v>4211.7610276455225</v>
          </cell>
          <cell r="E210" t="str">
            <v>SM</v>
          </cell>
        </row>
        <row r="211">
          <cell r="C211" t="str">
            <v>SM BSM3B</v>
          </cell>
          <cell r="D211">
            <v>4041.7599110002166</v>
          </cell>
          <cell r="E211" t="str">
            <v>SM</v>
          </cell>
        </row>
        <row r="212">
          <cell r="C212" t="str">
            <v>SM BSM3C</v>
          </cell>
          <cell r="D212">
            <v>4115.6150073379004</v>
          </cell>
          <cell r="E212" t="str">
            <v>SM</v>
          </cell>
        </row>
        <row r="213">
          <cell r="C213" t="str">
            <v>SM BSM4</v>
          </cell>
          <cell r="D213">
            <v>4159.7617443408371</v>
          </cell>
          <cell r="E213" t="str">
            <v>SM</v>
          </cell>
        </row>
        <row r="214">
          <cell r="C214" t="str">
            <v>SM BSM4A</v>
          </cell>
          <cell r="D214">
            <v>3814.1594913214772</v>
          </cell>
          <cell r="E214" t="str">
            <v>SM</v>
          </cell>
        </row>
        <row r="215">
          <cell r="C215" t="str">
            <v>SM BSM4B</v>
          </cell>
          <cell r="D215">
            <v>4155.8252618940242</v>
          </cell>
          <cell r="E215" t="str">
            <v>SM</v>
          </cell>
        </row>
        <row r="216">
          <cell r="C216" t="str">
            <v>SM BSM4C</v>
          </cell>
          <cell r="D216">
            <v>4194.7527835280498</v>
          </cell>
          <cell r="E216" t="str">
            <v>SM</v>
          </cell>
        </row>
        <row r="217">
          <cell r="C217" t="str">
            <v>SM BSM4D</v>
          </cell>
          <cell r="D217">
            <v>4111.8867385378699</v>
          </cell>
          <cell r="E217" t="str">
            <v>SM</v>
          </cell>
        </row>
        <row r="218">
          <cell r="C218" t="str">
            <v>SM BSM4E</v>
          </cell>
          <cell r="D218">
            <v>4089.1646929453123</v>
          </cell>
          <cell r="E218" t="str">
            <v>SM</v>
          </cell>
        </row>
        <row r="219">
          <cell r="C219" t="str">
            <v>SM BSM5</v>
          </cell>
          <cell r="D219">
            <v>3896.3958413515215</v>
          </cell>
          <cell r="E219" t="str">
            <v>SM</v>
          </cell>
        </row>
        <row r="220">
          <cell r="C220" t="str">
            <v>SM BSM5A</v>
          </cell>
          <cell r="D220">
            <v>4155.9136811068101</v>
          </cell>
          <cell r="E220" t="str">
            <v>SM</v>
          </cell>
        </row>
        <row r="221">
          <cell r="C221" t="str">
            <v>SM BSM5B</v>
          </cell>
          <cell r="D221">
            <v>3651.2172717673502</v>
          </cell>
          <cell r="E221" t="str">
            <v>SM</v>
          </cell>
        </row>
        <row r="222">
          <cell r="C222" t="str">
            <v>SM BSM5C</v>
          </cell>
          <cell r="D222">
            <v>4372.3919104912275</v>
          </cell>
          <cell r="E222" t="str">
            <v>SM</v>
          </cell>
        </row>
        <row r="223">
          <cell r="C223" t="str">
            <v>SM BSM5D</v>
          </cell>
          <cell r="D223">
            <v>3962.1841297761671</v>
          </cell>
          <cell r="E223" t="str">
            <v>SM</v>
          </cell>
        </row>
        <row r="224">
          <cell r="C224" t="str">
            <v>SM BSM5F</v>
          </cell>
          <cell r="D224">
            <v>4186.2013139941391</v>
          </cell>
          <cell r="E224" t="str">
            <v>SM</v>
          </cell>
        </row>
        <row r="225">
          <cell r="C225" t="str">
            <v>SM BSM6</v>
          </cell>
          <cell r="D225">
            <v>3984.4630426561739</v>
          </cell>
          <cell r="E225" t="str">
            <v>SM</v>
          </cell>
        </row>
        <row r="226">
          <cell r="C226" t="str">
            <v>SM BSM6EE</v>
          </cell>
          <cell r="D226">
            <v>4106.1538978946637</v>
          </cell>
          <cell r="E226" t="str">
            <v>SM</v>
          </cell>
        </row>
        <row r="227">
          <cell r="C227" t="str">
            <v>SM CSM4D</v>
          </cell>
          <cell r="D227">
            <v>4199.2367364460442</v>
          </cell>
          <cell r="E227" t="str">
            <v>SM</v>
          </cell>
        </row>
        <row r="228">
          <cell r="C228" t="str">
            <v>SM CSM8</v>
          </cell>
          <cell r="D228">
            <v>4145.4914718878599</v>
          </cell>
          <cell r="E228" t="str">
            <v>SM</v>
          </cell>
        </row>
        <row r="229">
          <cell r="C229" t="str">
            <v>SM CSM9</v>
          </cell>
          <cell r="D229">
            <v>4256.8946599263008</v>
          </cell>
          <cell r="E229" t="str">
            <v>SM</v>
          </cell>
        </row>
        <row r="230">
          <cell r="C230" t="str">
            <v>SM CSM10</v>
          </cell>
          <cell r="D230">
            <v>3757.1681966616497</v>
          </cell>
          <cell r="E230" t="str">
            <v>SM</v>
          </cell>
        </row>
        <row r="231">
          <cell r="C231" t="str">
            <v>SM CSM11</v>
          </cell>
          <cell r="D231">
            <v>4169.2888170963879</v>
          </cell>
          <cell r="E231" t="str">
            <v>SM</v>
          </cell>
        </row>
        <row r="232">
          <cell r="C232" t="str">
            <v>SM CSM13</v>
          </cell>
          <cell r="D232">
            <v>4258.9852797266767</v>
          </cell>
          <cell r="E232" t="str">
            <v>SM</v>
          </cell>
        </row>
        <row r="233">
          <cell r="C233" t="str">
            <v>SSB.ASSB 02</v>
          </cell>
          <cell r="D233">
            <v>5328.2021713985023</v>
          </cell>
          <cell r="E233" t="str">
            <v>PH</v>
          </cell>
        </row>
        <row r="234">
          <cell r="C234" t="str">
            <v>SSB.ASSB 03</v>
          </cell>
          <cell r="D234">
            <v>5261.2279718782065</v>
          </cell>
          <cell r="E234" t="str">
            <v>PL</v>
          </cell>
        </row>
        <row r="235">
          <cell r="C235" t="str">
            <v>SSB.ASSB 04</v>
          </cell>
          <cell r="D235">
            <v>5067.5974112365693</v>
          </cell>
          <cell r="E235" t="str">
            <v>MH</v>
          </cell>
        </row>
        <row r="236">
          <cell r="C236" t="str">
            <v>SSB.ASSB 05</v>
          </cell>
          <cell r="D236">
            <v>5127.9137566826694</v>
          </cell>
          <cell r="E236" t="str">
            <v>MH</v>
          </cell>
        </row>
        <row r="237">
          <cell r="C237" t="str">
            <v>SSB.ASSB 07</v>
          </cell>
          <cell r="D237">
            <v>5484.0265355107349</v>
          </cell>
          <cell r="E237" t="str">
            <v>PH</v>
          </cell>
        </row>
        <row r="238">
          <cell r="C238" t="str">
            <v>SSB.ASSB 08</v>
          </cell>
          <cell r="D238">
            <v>5281.3581235274951</v>
          </cell>
          <cell r="E238" t="str">
            <v>PL</v>
          </cell>
        </row>
        <row r="239">
          <cell r="C239" t="str">
            <v>SSB.ASSB 09</v>
          </cell>
          <cell r="D239">
            <v>5383.6716999132659</v>
          </cell>
          <cell r="E239" t="str">
            <v>PH</v>
          </cell>
        </row>
        <row r="240">
          <cell r="C240" t="str">
            <v>SSB.ASSB 11A</v>
          </cell>
          <cell r="D240">
            <v>5246.9803346863819</v>
          </cell>
          <cell r="E240" t="str">
            <v>PL</v>
          </cell>
        </row>
        <row r="241">
          <cell r="C241" t="str">
            <v>SSB.ASSB 13</v>
          </cell>
          <cell r="D241">
            <v>5285.3729203563207</v>
          </cell>
          <cell r="E241" t="str">
            <v>PL</v>
          </cell>
        </row>
        <row r="242">
          <cell r="C242" t="str">
            <v>SSB.ASSB 14</v>
          </cell>
          <cell r="D242">
            <v>5247.793814273411</v>
          </cell>
          <cell r="E242" t="str">
            <v>PL</v>
          </cell>
        </row>
        <row r="243">
          <cell r="C243" t="str">
            <v>SSB.ASSB 15</v>
          </cell>
          <cell r="D243">
            <v>4866.3413402669794</v>
          </cell>
          <cell r="E243" t="str">
            <v>MH</v>
          </cell>
        </row>
        <row r="244">
          <cell r="C244" t="str">
            <v>SSB.ASSB 17</v>
          </cell>
          <cell r="D244">
            <v>4733.1097610111838</v>
          </cell>
          <cell r="E244" t="str">
            <v>ML</v>
          </cell>
        </row>
        <row r="245">
          <cell r="C245" t="str">
            <v>SSB.ASSB 19</v>
          </cell>
          <cell r="D245">
            <v>4768.6034883648499</v>
          </cell>
          <cell r="E245" t="str">
            <v>ML</v>
          </cell>
        </row>
        <row r="246">
          <cell r="C246" t="str">
            <v>SSB.ASSB 21</v>
          </cell>
          <cell r="D246">
            <v>4694.738360147976</v>
          </cell>
          <cell r="E246" t="str">
            <v>ML</v>
          </cell>
        </row>
        <row r="247">
          <cell r="C247" t="str">
            <v>SSB.ASSB 22</v>
          </cell>
          <cell r="D247">
            <v>5220.8439573876785</v>
          </cell>
          <cell r="E247" t="str">
            <v>PL</v>
          </cell>
        </row>
        <row r="248">
          <cell r="C248" t="str">
            <v>SSB.BSSB 02</v>
          </cell>
          <cell r="D248">
            <v>5345.5861248667961</v>
          </cell>
          <cell r="E248" t="str">
            <v>PH</v>
          </cell>
        </row>
        <row r="249">
          <cell r="C249" t="str">
            <v>SSB.BSSB 03</v>
          </cell>
          <cell r="D249">
            <v>5184.2361416576323</v>
          </cell>
          <cell r="E249" t="str">
            <v>PL</v>
          </cell>
        </row>
        <row r="250">
          <cell r="C250" t="str">
            <v>SSB.BSSB 04</v>
          </cell>
          <cell r="D250">
            <v>5301.8413654327196</v>
          </cell>
          <cell r="E250" t="str">
            <v>PL</v>
          </cell>
        </row>
        <row r="251">
          <cell r="C251" t="str">
            <v>SSB.BSSB 05</v>
          </cell>
          <cell r="D251">
            <v>5220.0959957922205</v>
          </cell>
          <cell r="E251" t="str">
            <v>PL</v>
          </cell>
        </row>
        <row r="252">
          <cell r="C252" t="str">
            <v>SSB.BSSB 07</v>
          </cell>
          <cell r="D252">
            <v>5290.9813818907896</v>
          </cell>
          <cell r="E252" t="str">
            <v>PL</v>
          </cell>
        </row>
        <row r="253">
          <cell r="C253" t="str">
            <v>SSB.BSSB 08</v>
          </cell>
          <cell r="D253">
            <v>5350.9542466000048</v>
          </cell>
          <cell r="E253" t="str">
            <v>PH</v>
          </cell>
        </row>
        <row r="254">
          <cell r="C254" t="str">
            <v>SSB.BSSB 09</v>
          </cell>
          <cell r="D254">
            <v>5404.1284248139327</v>
          </cell>
          <cell r="E254" t="str">
            <v>PH</v>
          </cell>
        </row>
        <row r="255">
          <cell r="C255" t="str">
            <v>SSB.BSSB 11A</v>
          </cell>
          <cell r="D255">
            <v>5116.5187108167129</v>
          </cell>
          <cell r="E255" t="str">
            <v>MH</v>
          </cell>
        </row>
        <row r="256">
          <cell r="C256" t="str">
            <v>SSB.BSSB 11B</v>
          </cell>
          <cell r="D256">
            <v>5148.4816081190829</v>
          </cell>
          <cell r="E256" t="str">
            <v>MH</v>
          </cell>
        </row>
        <row r="257">
          <cell r="C257" t="str">
            <v>SSB.BSSB 12</v>
          </cell>
          <cell r="D257">
            <v>4973.4547930316467</v>
          </cell>
          <cell r="E257" t="str">
            <v>MH</v>
          </cell>
        </row>
        <row r="258">
          <cell r="C258" t="str">
            <v>SSB.BSSB 13</v>
          </cell>
          <cell r="D258">
            <v>5277.45881668533</v>
          </cell>
          <cell r="E258" t="str">
            <v>PL</v>
          </cell>
        </row>
        <row r="259">
          <cell r="C259" t="str">
            <v>SSB.BSSB 14</v>
          </cell>
          <cell r="D259">
            <v>5245.7283179470032</v>
          </cell>
          <cell r="E259" t="str">
            <v>PL</v>
          </cell>
        </row>
        <row r="260">
          <cell r="C260" t="str">
            <v>SSB.BSSB 15</v>
          </cell>
          <cell r="D260">
            <v>4996.2722500479767</v>
          </cell>
          <cell r="E260" t="str">
            <v>MH</v>
          </cell>
        </row>
        <row r="261">
          <cell r="C261" t="str">
            <v>SSB.BSSB 17</v>
          </cell>
          <cell r="D261">
            <v>4928.8607375157098</v>
          </cell>
          <cell r="E261" t="str">
            <v>MH</v>
          </cell>
        </row>
        <row r="262">
          <cell r="C262" t="str">
            <v>SSB.BSSB 18B</v>
          </cell>
          <cell r="D262">
            <v>5100.6155094618407</v>
          </cell>
          <cell r="E262" t="str">
            <v>MH</v>
          </cell>
        </row>
        <row r="263">
          <cell r="C263" t="str">
            <v>SSB.BSSB 19</v>
          </cell>
          <cell r="D263">
            <v>5018.2992876754579</v>
          </cell>
          <cell r="E263" t="str">
            <v>MH</v>
          </cell>
        </row>
        <row r="264">
          <cell r="C264" t="str">
            <v>SSB.BSSB 20</v>
          </cell>
          <cell r="D264">
            <v>4935.9772629699073</v>
          </cell>
          <cell r="E264" t="str">
            <v>MH</v>
          </cell>
        </row>
        <row r="265">
          <cell r="C265" t="str">
            <v>SSB.BSSB 21</v>
          </cell>
          <cell r="D265">
            <v>4773.2959097725552</v>
          </cell>
          <cell r="E265" t="str">
            <v>ML</v>
          </cell>
        </row>
        <row r="266">
          <cell r="C266" t="str">
            <v>SSB.BSSB 22</v>
          </cell>
          <cell r="D266">
            <v>5015.3273494869763</v>
          </cell>
          <cell r="E266" t="str">
            <v>MH</v>
          </cell>
        </row>
        <row r="267">
          <cell r="C267" t="str">
            <v>SSB.BSSB 23</v>
          </cell>
          <cell r="D267">
            <v>5110.8353288015096</v>
          </cell>
          <cell r="E267" t="str">
            <v>MH</v>
          </cell>
        </row>
        <row r="268">
          <cell r="C268" t="str">
            <v>SSB.CSSB 02</v>
          </cell>
          <cell r="D268">
            <v>5013.7750678549755</v>
          </cell>
          <cell r="E268" t="str">
            <v>MH</v>
          </cell>
        </row>
        <row r="269">
          <cell r="C269" t="str">
            <v>SSB.CSSB 03</v>
          </cell>
          <cell r="D269">
            <v>5099.2008785896815</v>
          </cell>
          <cell r="E269" t="str">
            <v>MH</v>
          </cell>
        </row>
        <row r="270">
          <cell r="C270" t="str">
            <v>SSB.CSSB 04</v>
          </cell>
          <cell r="D270">
            <v>5336.9459766998971</v>
          </cell>
          <cell r="E270" t="str">
            <v>PH</v>
          </cell>
        </row>
        <row r="271">
          <cell r="C271" t="str">
            <v>SSB.CSSB 05</v>
          </cell>
          <cell r="D271">
            <v>5015.8638680910854</v>
          </cell>
          <cell r="E271" t="str">
            <v>MH</v>
          </cell>
        </row>
        <row r="272">
          <cell r="C272" t="str">
            <v>SSB.CSSB 07</v>
          </cell>
          <cell r="D272">
            <v>5247.7937921527864</v>
          </cell>
          <cell r="E272" t="str">
            <v>PL</v>
          </cell>
        </row>
        <row r="273">
          <cell r="C273" t="str">
            <v>SSB.CSSB 08</v>
          </cell>
          <cell r="D273">
            <v>5131.3502159298805</v>
          </cell>
          <cell r="E273" t="str">
            <v>MH</v>
          </cell>
        </row>
        <row r="274">
          <cell r="C274" t="str">
            <v>SSB.CSSB 09</v>
          </cell>
          <cell r="D274">
            <v>5214.2335596891426</v>
          </cell>
          <cell r="E274" t="str">
            <v>PL</v>
          </cell>
        </row>
        <row r="275">
          <cell r="C275" t="str">
            <v>SSB.CSSB 11A</v>
          </cell>
          <cell r="D275">
            <v>5389.868102994199</v>
          </cell>
          <cell r="E275" t="str">
            <v>PH</v>
          </cell>
        </row>
        <row r="276">
          <cell r="C276" t="str">
            <v>SSB.CSSB 11B</v>
          </cell>
          <cell r="D276">
            <v>5111.8417519077639</v>
          </cell>
          <cell r="E276" t="str">
            <v>MH</v>
          </cell>
        </row>
        <row r="277">
          <cell r="C277" t="str">
            <v>SSB.CSSB 12</v>
          </cell>
          <cell r="D277">
            <v>5070.6406083908296</v>
          </cell>
          <cell r="E277" t="str">
            <v>MH</v>
          </cell>
        </row>
        <row r="278">
          <cell r="C278" t="str">
            <v>SSB.CSSB 13</v>
          </cell>
          <cell r="D278">
            <v>4965.8424832741148</v>
          </cell>
          <cell r="E278" t="str">
            <v>MH</v>
          </cell>
        </row>
        <row r="279">
          <cell r="C279" t="str">
            <v>SSB.CSSB 14</v>
          </cell>
          <cell r="D279">
            <v>5148.9772521288196</v>
          </cell>
          <cell r="E279" t="str">
            <v>MH</v>
          </cell>
        </row>
        <row r="280">
          <cell r="C280" t="str">
            <v>SSB.CSSB 15</v>
          </cell>
          <cell r="D280">
            <v>4976.2934339513995</v>
          </cell>
          <cell r="E280" t="str">
            <v>MH</v>
          </cell>
        </row>
        <row r="281">
          <cell r="C281" t="str">
            <v>SSB.CSSB 16</v>
          </cell>
          <cell r="D281">
            <v>5129.4059338082343</v>
          </cell>
          <cell r="E281" t="str">
            <v>MH</v>
          </cell>
        </row>
        <row r="282">
          <cell r="C282" t="str">
            <v>SSB.CSSB 17</v>
          </cell>
          <cell r="D282">
            <v>4932.2588011296129</v>
          </cell>
          <cell r="E282" t="str">
            <v>MH</v>
          </cell>
        </row>
        <row r="283">
          <cell r="C283" t="str">
            <v>SSB.CSSB 18B</v>
          </cell>
          <cell r="D283">
            <v>4353.7839410156776</v>
          </cell>
          <cell r="E283" t="str">
            <v>ML</v>
          </cell>
        </row>
        <row r="284">
          <cell r="C284" t="str">
            <v>SSB.CSSB 19</v>
          </cell>
          <cell r="D284">
            <v>4743.602884460186</v>
          </cell>
          <cell r="E284" t="str">
            <v>ML</v>
          </cell>
        </row>
        <row r="285">
          <cell r="C285" t="str">
            <v>SSB.CSSB 20</v>
          </cell>
          <cell r="D285">
            <v>4950.0789758176816</v>
          </cell>
          <cell r="E285" t="str">
            <v>MH</v>
          </cell>
        </row>
        <row r="286">
          <cell r="C286" t="str">
            <v>SSB.CSSB 21</v>
          </cell>
          <cell r="D286">
            <v>5016.3670726137279</v>
          </cell>
          <cell r="E286" t="str">
            <v>MH</v>
          </cell>
        </row>
        <row r="287">
          <cell r="C287" t="str">
            <v>SSB.CSSB 22</v>
          </cell>
          <cell r="D287">
            <v>4961.1895353430418</v>
          </cell>
          <cell r="E287" t="str">
            <v>MH</v>
          </cell>
        </row>
        <row r="288">
          <cell r="C288" t="str">
            <v>SSB.CSSB 23A</v>
          </cell>
          <cell r="D288">
            <v>5008.2096072375307</v>
          </cell>
          <cell r="E288" t="str">
            <v>MH</v>
          </cell>
        </row>
        <row r="289">
          <cell r="C289" t="str">
            <v>SSB.CSSB 23B</v>
          </cell>
          <cell r="D289">
            <v>4891.6433005575973</v>
          </cell>
          <cell r="E289" t="str">
            <v>MH</v>
          </cell>
        </row>
        <row r="290">
          <cell r="C290" t="str">
            <v>SSB.CSSB 24</v>
          </cell>
          <cell r="D290">
            <v>4953.0806932793166</v>
          </cell>
          <cell r="E290" t="str">
            <v>MH</v>
          </cell>
        </row>
        <row r="291">
          <cell r="C291" t="str">
            <v>SSB.CSSB 25</v>
          </cell>
          <cell r="D291">
            <v>4923.2257420165352</v>
          </cell>
          <cell r="E291" t="str">
            <v>MH</v>
          </cell>
        </row>
        <row r="292">
          <cell r="C292" t="str">
            <v>SSB.CSSB 26</v>
          </cell>
          <cell r="D292">
            <v>5004.1588249430197</v>
          </cell>
          <cell r="E292" t="str">
            <v>MH</v>
          </cell>
        </row>
        <row r="293">
          <cell r="C293" t="str">
            <v>C52 WW</v>
          </cell>
          <cell r="D293">
            <v>5533.6780773160563</v>
          </cell>
          <cell r="E293" t="str">
            <v>PH</v>
          </cell>
        </row>
        <row r="294">
          <cell r="C294" t="str">
            <v>C53 WW</v>
          </cell>
          <cell r="D294">
            <v>5251.1170946836974</v>
          </cell>
          <cell r="E294" t="str">
            <v>PL</v>
          </cell>
        </row>
        <row r="295">
          <cell r="C295" t="str">
            <v>C54 WW</v>
          </cell>
          <cell r="D295">
            <v>5084.7861130784931</v>
          </cell>
          <cell r="E295" t="str">
            <v>MH</v>
          </cell>
        </row>
        <row r="296">
          <cell r="C296" t="str">
            <v xml:space="preserve">C55 WW  </v>
          </cell>
          <cell r="D296">
            <v>5086.5768915352155</v>
          </cell>
          <cell r="E296" t="str">
            <v>MH</v>
          </cell>
        </row>
        <row r="297">
          <cell r="C297" t="str">
            <v>C56 WW</v>
          </cell>
          <cell r="D297">
            <v>4975.5872890242363</v>
          </cell>
          <cell r="E297" t="str">
            <v>MH</v>
          </cell>
        </row>
        <row r="298">
          <cell r="C298" t="str">
            <v xml:space="preserve">C57 WW </v>
          </cell>
          <cell r="D298">
            <v>4768.1627703451531</v>
          </cell>
          <cell r="E298" t="str">
            <v>ML</v>
          </cell>
        </row>
        <row r="299">
          <cell r="C299" t="str">
            <v>C58 WW</v>
          </cell>
          <cell r="D299">
            <v>4936.5824766565675</v>
          </cell>
          <cell r="E299" t="str">
            <v>MH</v>
          </cell>
        </row>
        <row r="300">
          <cell r="C300" t="str">
            <v>C58 WWA</v>
          </cell>
          <cell r="D300">
            <v>4958.977492938965</v>
          </cell>
          <cell r="E300" t="str">
            <v>MH</v>
          </cell>
        </row>
        <row r="301">
          <cell r="C301" t="str">
            <v>C59 WW</v>
          </cell>
          <cell r="D301">
            <v>4688.1182735439643</v>
          </cell>
          <cell r="E301" t="str">
            <v>ML</v>
          </cell>
        </row>
        <row r="302">
          <cell r="C302" t="str">
            <v xml:space="preserve">C510 WW </v>
          </cell>
          <cell r="D302">
            <v>4711.4559105403368</v>
          </cell>
          <cell r="E302" t="str">
            <v>ML</v>
          </cell>
        </row>
        <row r="303">
          <cell r="C303" t="str">
            <v>C511 WW</v>
          </cell>
          <cell r="D303">
            <v>4720.7576982334249</v>
          </cell>
          <cell r="E303" t="str">
            <v>ML</v>
          </cell>
        </row>
        <row r="304">
          <cell r="C304" t="str">
            <v xml:space="preserve">C512 WW  </v>
          </cell>
          <cell r="D304">
            <v>4680.6575898005904</v>
          </cell>
          <cell r="E304" t="str">
            <v>ML</v>
          </cell>
        </row>
        <row r="305">
          <cell r="C305" t="str">
            <v>C512 WWA</v>
          </cell>
          <cell r="D305">
            <v>4684.6254182954244</v>
          </cell>
          <cell r="E305" t="str">
            <v>ML</v>
          </cell>
        </row>
        <row r="306">
          <cell r="C306" t="str">
            <v>C513 WW</v>
          </cell>
          <cell r="D306">
            <v>4598.2382765748653</v>
          </cell>
          <cell r="E306" t="str">
            <v>ML</v>
          </cell>
        </row>
        <row r="307">
          <cell r="C307" t="str">
            <v>C513 WWA</v>
          </cell>
          <cell r="D307">
            <v>4770.8195892677959</v>
          </cell>
          <cell r="E307" t="str">
            <v>ML</v>
          </cell>
        </row>
        <row r="308">
          <cell r="C308" t="str">
            <v xml:space="preserve">C41 WW  </v>
          </cell>
          <cell r="D308">
            <v>5549.4619537921508</v>
          </cell>
          <cell r="E308" t="str">
            <v>PH</v>
          </cell>
        </row>
        <row r="309">
          <cell r="C309" t="str">
            <v xml:space="preserve">C42 WW  </v>
          </cell>
          <cell r="D309">
            <v>5315.7910691237703</v>
          </cell>
          <cell r="E309" t="str">
            <v>PL</v>
          </cell>
        </row>
        <row r="310">
          <cell r="C310" t="str">
            <v>C42 WWA</v>
          </cell>
          <cell r="D310">
            <v>5484.0193213811817</v>
          </cell>
          <cell r="E310" t="str">
            <v>PH</v>
          </cell>
        </row>
        <row r="311">
          <cell r="C311" t="str">
            <v>C43 WW</v>
          </cell>
          <cell r="D311">
            <v>5277.5139363467961</v>
          </cell>
          <cell r="E311" t="str">
            <v>PL</v>
          </cell>
        </row>
        <row r="312">
          <cell r="C312" t="str">
            <v>C43 WWA</v>
          </cell>
          <cell r="D312">
            <v>5277.7471053875952</v>
          </cell>
          <cell r="E312" t="str">
            <v>PL</v>
          </cell>
        </row>
        <row r="313">
          <cell r="C313" t="str">
            <v>C44 WW</v>
          </cell>
          <cell r="D313">
            <v>4966.007678532349</v>
          </cell>
          <cell r="E313" t="str">
            <v>MH</v>
          </cell>
        </row>
        <row r="314">
          <cell r="C314" t="str">
            <v>C45 WW</v>
          </cell>
          <cell r="D314">
            <v>5230.5601570283934</v>
          </cell>
          <cell r="E314" t="str">
            <v>PL</v>
          </cell>
        </row>
        <row r="315">
          <cell r="C315" t="str">
            <v>C46 WW</v>
          </cell>
          <cell r="D315">
            <v>5066.327693738237</v>
          </cell>
          <cell r="E315" t="str">
            <v>MH</v>
          </cell>
        </row>
        <row r="316">
          <cell r="C316" t="str">
            <v>C47 WW</v>
          </cell>
          <cell r="D316">
            <v>4963.6220424190942</v>
          </cell>
          <cell r="E316" t="str">
            <v>MH</v>
          </cell>
        </row>
        <row r="317">
          <cell r="C317" t="str">
            <v>C48 WW</v>
          </cell>
          <cell r="D317">
            <v>4731.2597333098329</v>
          </cell>
          <cell r="E317" t="str">
            <v>ML</v>
          </cell>
        </row>
        <row r="318">
          <cell r="C318" t="str">
            <v>C49 WW</v>
          </cell>
          <cell r="D318">
            <v>4599.7696778282107</v>
          </cell>
          <cell r="E318" t="str">
            <v>ML</v>
          </cell>
        </row>
        <row r="319">
          <cell r="C319" t="str">
            <v>C410 WW</v>
          </cell>
          <cell r="D319">
            <v>4964.3021344840199</v>
          </cell>
          <cell r="E319" t="str">
            <v>MH</v>
          </cell>
        </row>
        <row r="320">
          <cell r="C320" t="str">
            <v>C412 WW</v>
          </cell>
          <cell r="D320">
            <v>4717.262517139121</v>
          </cell>
          <cell r="E320" t="str">
            <v>ML</v>
          </cell>
        </row>
        <row r="321">
          <cell r="C321" t="str">
            <v>C412 WWA</v>
          </cell>
          <cell r="D321">
            <v>4693.4955311340755</v>
          </cell>
          <cell r="E321" t="str">
            <v>ML</v>
          </cell>
        </row>
        <row r="322">
          <cell r="C322" t="str">
            <v>C413 WW</v>
          </cell>
          <cell r="D322">
            <v>4642.7060198635818</v>
          </cell>
          <cell r="E322" t="str">
            <v>ML</v>
          </cell>
        </row>
        <row r="323">
          <cell r="C323" t="str">
            <v>C413 WWA</v>
          </cell>
          <cell r="D323">
            <v>4530.0814736992061</v>
          </cell>
          <cell r="E323" t="str">
            <v>ML</v>
          </cell>
        </row>
        <row r="324">
          <cell r="C324" t="str">
            <v xml:space="preserve">C415 WW  </v>
          </cell>
          <cell r="D324">
            <v>4568.3754473384024</v>
          </cell>
          <cell r="E324" t="str">
            <v>ML</v>
          </cell>
        </row>
        <row r="325">
          <cell r="C325" t="str">
            <v xml:space="preserve">C416 WW  </v>
          </cell>
          <cell r="D325">
            <v>4497.8450387694047</v>
          </cell>
          <cell r="E325" t="str">
            <v>ML</v>
          </cell>
        </row>
        <row r="326">
          <cell r="C326" t="str">
            <v xml:space="preserve">C31 WW  </v>
          </cell>
          <cell r="D326">
            <v>5571.2086634252391</v>
          </cell>
          <cell r="E326" t="str">
            <v>PH</v>
          </cell>
        </row>
        <row r="327">
          <cell r="C327" t="str">
            <v>C32 WW</v>
          </cell>
          <cell r="D327">
            <v>5249.2701027348385</v>
          </cell>
          <cell r="E327" t="str">
            <v>PL</v>
          </cell>
        </row>
        <row r="328">
          <cell r="C328" t="str">
            <v>C33 WW</v>
          </cell>
          <cell r="D328">
            <v>5133.241562612614</v>
          </cell>
          <cell r="E328" t="str">
            <v>MH</v>
          </cell>
        </row>
        <row r="329">
          <cell r="C329" t="str">
            <v>C34 WW</v>
          </cell>
          <cell r="D329">
            <v>5149.7628058090504</v>
          </cell>
          <cell r="E329" t="str">
            <v>MH</v>
          </cell>
        </row>
        <row r="330">
          <cell r="C330" t="str">
            <v>C35 WW</v>
          </cell>
          <cell r="D330">
            <v>5083.3301031404208</v>
          </cell>
          <cell r="E330" t="str">
            <v>MH</v>
          </cell>
        </row>
        <row r="331">
          <cell r="C331" t="str">
            <v>C36 WW</v>
          </cell>
          <cell r="D331">
            <v>4924.5371606882309</v>
          </cell>
          <cell r="E331" t="str">
            <v>MH</v>
          </cell>
        </row>
        <row r="332">
          <cell r="C332" t="str">
            <v>C37 WW</v>
          </cell>
          <cell r="D332">
            <v>5066.1943192486096</v>
          </cell>
          <cell r="E332" t="str">
            <v>MH</v>
          </cell>
        </row>
        <row r="333">
          <cell r="C333" t="str">
            <v>C38 WW</v>
          </cell>
          <cell r="D333">
            <v>4983.6412317345148</v>
          </cell>
          <cell r="E333" t="str">
            <v>MH</v>
          </cell>
        </row>
        <row r="334">
          <cell r="C334" t="str">
            <v>C39 WW</v>
          </cell>
          <cell r="D334">
            <v>5074.1300292845999</v>
          </cell>
          <cell r="E334" t="str">
            <v>MH</v>
          </cell>
        </row>
        <row r="335">
          <cell r="C335" t="str">
            <v>C310 WW</v>
          </cell>
          <cell r="D335">
            <v>5071.5966587748726</v>
          </cell>
          <cell r="E335" t="str">
            <v>MH</v>
          </cell>
        </row>
        <row r="336">
          <cell r="C336" t="str">
            <v>C311 WW</v>
          </cell>
          <cell r="D336">
            <v>4629.2114475653561</v>
          </cell>
          <cell r="E336" t="str">
            <v>ML</v>
          </cell>
        </row>
        <row r="337">
          <cell r="C337" t="str">
            <v>C312 WW</v>
          </cell>
          <cell r="D337">
            <v>4703.0773453474631</v>
          </cell>
          <cell r="E337" t="str">
            <v>ML</v>
          </cell>
        </row>
        <row r="338">
          <cell r="C338" t="str">
            <v>C313 WW</v>
          </cell>
          <cell r="D338">
            <v>4658.381893233669</v>
          </cell>
          <cell r="E338" t="str">
            <v>ML</v>
          </cell>
        </row>
        <row r="339">
          <cell r="C339" t="str">
            <v>C314 WW</v>
          </cell>
          <cell r="D339">
            <v>4777.1732353169591</v>
          </cell>
          <cell r="E339" t="str">
            <v>ML</v>
          </cell>
        </row>
        <row r="340">
          <cell r="C340" t="str">
            <v xml:space="preserve">C315 WW  </v>
          </cell>
          <cell r="D340">
            <v>4568.3754473384024</v>
          </cell>
          <cell r="E340" t="str">
            <v>ML</v>
          </cell>
        </row>
        <row r="341">
          <cell r="C341" t="str">
            <v xml:space="preserve">C316 WW  </v>
          </cell>
          <cell r="D341">
            <v>4377.6258790882293</v>
          </cell>
          <cell r="E341" t="str">
            <v>ML</v>
          </cell>
        </row>
        <row r="342">
          <cell r="C342" t="str">
            <v>C317 WW</v>
          </cell>
          <cell r="D342">
            <v>4706.336006557377</v>
          </cell>
          <cell r="E342" t="str">
            <v>ML</v>
          </cell>
        </row>
        <row r="343">
          <cell r="C343" t="str">
            <v>C318 WW</v>
          </cell>
          <cell r="D343">
            <v>4447.9637893891731</v>
          </cell>
          <cell r="E343" t="str">
            <v>ML</v>
          </cell>
        </row>
        <row r="344">
          <cell r="C344" t="str">
            <v>C319 WW</v>
          </cell>
          <cell r="D344">
            <v>4646.3128478679528</v>
          </cell>
          <cell r="E344" t="str">
            <v>ML</v>
          </cell>
        </row>
        <row r="345">
          <cell r="C345" t="str">
            <v>C21 WW</v>
          </cell>
          <cell r="D345">
            <v>5245.570635758665</v>
          </cell>
          <cell r="E345" t="str">
            <v>PL</v>
          </cell>
        </row>
        <row r="346">
          <cell r="C346" t="str">
            <v>C22 WW</v>
          </cell>
          <cell r="D346">
            <v>5298.3259277349953</v>
          </cell>
          <cell r="E346" t="str">
            <v>PL</v>
          </cell>
        </row>
        <row r="347">
          <cell r="C347" t="str">
            <v>C23 WW</v>
          </cell>
          <cell r="D347">
            <v>5239.7743343832062</v>
          </cell>
          <cell r="E347" t="str">
            <v>PL</v>
          </cell>
        </row>
        <row r="348">
          <cell r="C348" t="str">
            <v>C24 WW</v>
          </cell>
          <cell r="D348">
            <v>5225.6232435324937</v>
          </cell>
          <cell r="E348" t="str">
            <v>PL</v>
          </cell>
        </row>
        <row r="349">
          <cell r="C349" t="str">
            <v>C25 WW</v>
          </cell>
          <cell r="D349">
            <v>5031.2901832597763</v>
          </cell>
          <cell r="E349" t="str">
            <v>MH</v>
          </cell>
        </row>
        <row r="350">
          <cell r="C350" t="str">
            <v>C26 WW</v>
          </cell>
          <cell r="D350">
            <v>4936.9303713663649</v>
          </cell>
          <cell r="E350" t="str">
            <v>MH</v>
          </cell>
        </row>
        <row r="351">
          <cell r="C351" t="str">
            <v>C27 WW</v>
          </cell>
          <cell r="D351">
            <v>5103.202020386876</v>
          </cell>
          <cell r="E351" t="str">
            <v>MH</v>
          </cell>
        </row>
        <row r="352">
          <cell r="C352" t="str">
            <v>C28 WW</v>
          </cell>
          <cell r="D352">
            <v>5149.2413420946259</v>
          </cell>
          <cell r="E352" t="str">
            <v>MH</v>
          </cell>
        </row>
        <row r="353">
          <cell r="C353" t="str">
            <v>C29 WW</v>
          </cell>
          <cell r="D353">
            <v>4877.3896574837026</v>
          </cell>
          <cell r="E353" t="str">
            <v>MH</v>
          </cell>
        </row>
        <row r="354">
          <cell r="C354" t="str">
            <v>C210 WW</v>
          </cell>
          <cell r="D354">
            <v>4873.3016292214006</v>
          </cell>
          <cell r="E354" t="str">
            <v>MH</v>
          </cell>
        </row>
        <row r="355">
          <cell r="C355" t="str">
            <v>C211 WW</v>
          </cell>
          <cell r="D355">
            <v>4721.5997272707082</v>
          </cell>
          <cell r="E355" t="str">
            <v>ML</v>
          </cell>
        </row>
        <row r="356">
          <cell r="C356" t="str">
            <v>C212 WW</v>
          </cell>
          <cell r="D356">
            <v>4730.9616241318763</v>
          </cell>
          <cell r="E356" t="str">
            <v>ML</v>
          </cell>
        </row>
        <row r="357">
          <cell r="C357" t="str">
            <v>C213 WW</v>
          </cell>
          <cell r="D357">
            <v>4833.4735126347432</v>
          </cell>
          <cell r="E357" t="str">
            <v>ML</v>
          </cell>
        </row>
        <row r="358">
          <cell r="C358" t="str">
            <v>C213 WWA</v>
          </cell>
          <cell r="D358">
            <v>4872.2222723143459</v>
          </cell>
          <cell r="E358" t="str">
            <v>MH</v>
          </cell>
        </row>
        <row r="359">
          <cell r="C359" t="str">
            <v>C215 WW</v>
          </cell>
          <cell r="D359">
            <v>4689.9164381360724</v>
          </cell>
          <cell r="E359" t="str">
            <v>ML</v>
          </cell>
        </row>
        <row r="360">
          <cell r="C360" t="str">
            <v>C216 WW</v>
          </cell>
          <cell r="D360">
            <v>4387.442462340463</v>
          </cell>
          <cell r="E360" t="str">
            <v>ML</v>
          </cell>
        </row>
        <row r="361">
          <cell r="C361" t="str">
            <v>C217 WW</v>
          </cell>
          <cell r="D361">
            <v>4461.4704534538041</v>
          </cell>
          <cell r="E361" t="str">
            <v>ML</v>
          </cell>
        </row>
        <row r="362">
          <cell r="C362" t="str">
            <v>C218 WW</v>
          </cell>
          <cell r="D362">
            <v>4625.4458135356253</v>
          </cell>
          <cell r="E362" t="str">
            <v>ML</v>
          </cell>
        </row>
        <row r="363">
          <cell r="C363" t="str">
            <v>C219 WW</v>
          </cell>
          <cell r="D363">
            <v>4547.217923774072</v>
          </cell>
          <cell r="E363" t="str">
            <v>ML</v>
          </cell>
        </row>
        <row r="364">
          <cell r="C364" t="str">
            <v>C11 WW</v>
          </cell>
          <cell r="D364">
            <v>5293.5426024501203</v>
          </cell>
          <cell r="E364" t="str">
            <v>PL</v>
          </cell>
        </row>
        <row r="365">
          <cell r="C365" t="str">
            <v>C12 WW</v>
          </cell>
          <cell r="D365">
            <v>5317.6206056839719</v>
          </cell>
          <cell r="E365" t="str">
            <v>PL</v>
          </cell>
        </row>
        <row r="366">
          <cell r="C366" t="str">
            <v>C13 WW</v>
          </cell>
          <cell r="D366">
            <v>5149.5850033149954</v>
          </cell>
          <cell r="E366" t="str">
            <v>MH</v>
          </cell>
        </row>
        <row r="367">
          <cell r="C367" t="str">
            <v>C14 WW</v>
          </cell>
          <cell r="D367">
            <v>5043.284603228909</v>
          </cell>
          <cell r="E367" t="str">
            <v>MH</v>
          </cell>
        </row>
        <row r="368">
          <cell r="C368" t="str">
            <v>C15 WW</v>
          </cell>
          <cell r="D368">
            <v>4921.7792199790074</v>
          </cell>
          <cell r="E368" t="str">
            <v>MH</v>
          </cell>
        </row>
        <row r="369">
          <cell r="C369" t="str">
            <v>C16 WW</v>
          </cell>
          <cell r="D369">
            <v>4953.1872911256869</v>
          </cell>
          <cell r="E369" t="str">
            <v>MH</v>
          </cell>
        </row>
        <row r="370">
          <cell r="C370" t="str">
            <v>C19 WW</v>
          </cell>
          <cell r="D370">
            <v>4889.0060623149266</v>
          </cell>
          <cell r="E370" t="str">
            <v>MH</v>
          </cell>
        </row>
        <row r="371">
          <cell r="C371" t="str">
            <v>C110 WW</v>
          </cell>
          <cell r="D371">
            <v>4856.3143432454726</v>
          </cell>
          <cell r="E371" t="str">
            <v>MH</v>
          </cell>
        </row>
        <row r="372">
          <cell r="C372" t="str">
            <v>C112 WW</v>
          </cell>
          <cell r="D372">
            <v>4654.3445549152402</v>
          </cell>
          <cell r="E372" t="str">
            <v>ML</v>
          </cell>
        </row>
        <row r="373">
          <cell r="C373" t="str">
            <v>C112 WWA</v>
          </cell>
          <cell r="D373">
            <v>4479.742383867122</v>
          </cell>
          <cell r="E373" t="str">
            <v>ML</v>
          </cell>
        </row>
        <row r="374">
          <cell r="C374" t="str">
            <v>C113 WW</v>
          </cell>
          <cell r="D374">
            <v>4716.5084695800579</v>
          </cell>
          <cell r="E374" t="str">
            <v>ML</v>
          </cell>
        </row>
        <row r="375">
          <cell r="C375" t="str">
            <v>C113WWA</v>
          </cell>
          <cell r="D375">
            <v>4831.6696662138393</v>
          </cell>
          <cell r="E375" t="str">
            <v>ML</v>
          </cell>
        </row>
        <row r="376">
          <cell r="C376" t="str">
            <v>C114 WW</v>
          </cell>
          <cell r="D376">
            <v>4608.2508654023086</v>
          </cell>
          <cell r="E376" t="str">
            <v>ML</v>
          </cell>
        </row>
        <row r="377">
          <cell r="C377" t="str">
            <v>C115 WW</v>
          </cell>
          <cell r="D377">
            <v>4738.969908038388</v>
          </cell>
          <cell r="E377" t="str">
            <v>ML</v>
          </cell>
        </row>
        <row r="378">
          <cell r="C378" t="str">
            <v>C116 WW</v>
          </cell>
          <cell r="D378">
            <v>4573.8854160829032</v>
          </cell>
          <cell r="E378" t="str">
            <v>ML</v>
          </cell>
        </row>
        <row r="379">
          <cell r="C379" t="str">
            <v>C118 WW</v>
          </cell>
          <cell r="D379">
            <v>4690.8793829732022</v>
          </cell>
          <cell r="E379" t="str">
            <v>ML</v>
          </cell>
        </row>
        <row r="380">
          <cell r="C380" t="str">
            <v>D11 WW</v>
          </cell>
          <cell r="D380">
            <v>5324.7167131614642</v>
          </cell>
          <cell r="E380" t="str">
            <v>PL</v>
          </cell>
        </row>
        <row r="381">
          <cell r="C381" t="str">
            <v>D11 WWA</v>
          </cell>
          <cell r="D381">
            <v>5164.5093176717746</v>
          </cell>
          <cell r="E381" t="str">
            <v>PL</v>
          </cell>
        </row>
        <row r="382">
          <cell r="C382" t="str">
            <v>D12 WW</v>
          </cell>
          <cell r="D382">
            <v>5199.1825114152607</v>
          </cell>
          <cell r="E382" t="str">
            <v>PL</v>
          </cell>
        </row>
        <row r="383">
          <cell r="C383" t="str">
            <v>D13 WW</v>
          </cell>
          <cell r="D383">
            <v>5166.9830571348575</v>
          </cell>
          <cell r="E383" t="str">
            <v>PL</v>
          </cell>
        </row>
        <row r="384">
          <cell r="C384" t="str">
            <v>D14 WW</v>
          </cell>
          <cell r="D384">
            <v>5005.8113234324401</v>
          </cell>
          <cell r="E384" t="str">
            <v>MH</v>
          </cell>
        </row>
        <row r="385">
          <cell r="C385" t="str">
            <v>D15 WW</v>
          </cell>
          <cell r="D385">
            <v>5145.5375673668441</v>
          </cell>
          <cell r="E385" t="str">
            <v>MH</v>
          </cell>
        </row>
        <row r="386">
          <cell r="C386" t="str">
            <v>D16 WW</v>
          </cell>
          <cell r="D386">
            <v>4990.9678915373133</v>
          </cell>
          <cell r="E386" t="str">
            <v>MH</v>
          </cell>
        </row>
        <row r="387">
          <cell r="C387" t="str">
            <v>D110 WW</v>
          </cell>
          <cell r="D387">
            <v>4935.0762320955409</v>
          </cell>
          <cell r="E387" t="str">
            <v>MH</v>
          </cell>
        </row>
        <row r="388">
          <cell r="C388" t="str">
            <v>D112 WW</v>
          </cell>
          <cell r="D388">
            <v>4770.9412962301976</v>
          </cell>
          <cell r="E388" t="str">
            <v>ML</v>
          </cell>
        </row>
        <row r="389">
          <cell r="C389" t="str">
            <v>D112 WWA</v>
          </cell>
          <cell r="D389">
            <v>4583.6520625491312</v>
          </cell>
          <cell r="E389" t="str">
            <v>ML</v>
          </cell>
        </row>
        <row r="390">
          <cell r="C390" t="str">
            <v>D113 WW</v>
          </cell>
          <cell r="D390">
            <v>4933.0193448187001</v>
          </cell>
          <cell r="E390" t="str">
            <v>MH</v>
          </cell>
        </row>
        <row r="391">
          <cell r="C391" t="str">
            <v>D113 WWA</v>
          </cell>
          <cell r="D391">
            <v>4916.4984720324946</v>
          </cell>
          <cell r="E391" t="str">
            <v>MH</v>
          </cell>
        </row>
        <row r="392">
          <cell r="C392" t="str">
            <v>D114 WW</v>
          </cell>
          <cell r="D392">
            <v>4630.4892147147339</v>
          </cell>
          <cell r="E392" t="str">
            <v>ML</v>
          </cell>
        </row>
        <row r="393">
          <cell r="C393" t="str">
            <v>D115 WW</v>
          </cell>
          <cell r="D393">
            <v>4646.5886465581789</v>
          </cell>
          <cell r="E393" t="str">
            <v>ML</v>
          </cell>
        </row>
        <row r="394">
          <cell r="C394" t="str">
            <v>D116 WW</v>
          </cell>
          <cell r="D394">
            <v>4701.0178520216641</v>
          </cell>
          <cell r="E394" t="str">
            <v>ML</v>
          </cell>
        </row>
        <row r="395">
          <cell r="C395" t="str">
            <v>D118 WW</v>
          </cell>
          <cell r="D395">
            <v>4584.3871603618645</v>
          </cell>
          <cell r="E395" t="str">
            <v>ML</v>
          </cell>
        </row>
        <row r="396">
          <cell r="C396" t="str">
            <v>D21 WW</v>
          </cell>
          <cell r="D396">
            <v>5316.6701335537937</v>
          </cell>
          <cell r="E396" t="str">
            <v>PL</v>
          </cell>
        </row>
        <row r="397">
          <cell r="C397" t="str">
            <v>D21 WWA</v>
          </cell>
          <cell r="D397">
            <v>5443.8428114084518</v>
          </cell>
          <cell r="E397" t="str">
            <v>PH</v>
          </cell>
        </row>
        <row r="398">
          <cell r="C398" t="str">
            <v>D22 WW</v>
          </cell>
          <cell r="D398">
            <v>5314.6464096442905</v>
          </cell>
          <cell r="E398" t="str">
            <v>PL</v>
          </cell>
        </row>
        <row r="399">
          <cell r="C399" t="str">
            <v>D23 WW</v>
          </cell>
          <cell r="D399">
            <v>5143.7888234948878</v>
          </cell>
          <cell r="E399" t="str">
            <v>MH</v>
          </cell>
        </row>
        <row r="400">
          <cell r="C400" t="str">
            <v>D24 WW</v>
          </cell>
          <cell r="D400">
            <v>5046.9777037395406</v>
          </cell>
          <cell r="E400" t="str">
            <v>MH</v>
          </cell>
        </row>
        <row r="401">
          <cell r="C401" t="str">
            <v>D24 WWA</v>
          </cell>
          <cell r="D401">
            <v>5265.4787257130456</v>
          </cell>
          <cell r="E401" t="str">
            <v>PL</v>
          </cell>
        </row>
        <row r="402">
          <cell r="C402" t="str">
            <v>D25 WW</v>
          </cell>
          <cell r="D402">
            <v>5070.0450149424732</v>
          </cell>
          <cell r="E402" t="str">
            <v>MH</v>
          </cell>
        </row>
        <row r="403">
          <cell r="C403" t="str">
            <v>D26 WW</v>
          </cell>
          <cell r="D403">
            <v>5047.1589356250679</v>
          </cell>
          <cell r="E403" t="str">
            <v>MH</v>
          </cell>
        </row>
        <row r="404">
          <cell r="C404" t="str">
            <v>D28 WW</v>
          </cell>
          <cell r="D404">
            <v>5226.5779186951013</v>
          </cell>
          <cell r="E404" t="str">
            <v>PL</v>
          </cell>
        </row>
        <row r="405">
          <cell r="C405" t="str">
            <v>D29 WW</v>
          </cell>
          <cell r="D405">
            <v>4931.2858009740876</v>
          </cell>
          <cell r="E405" t="str">
            <v>MH</v>
          </cell>
        </row>
        <row r="406">
          <cell r="C406" t="str">
            <v>D210 WW</v>
          </cell>
          <cell r="D406">
            <v>5017.9413820312129</v>
          </cell>
          <cell r="E406" t="str">
            <v>MH</v>
          </cell>
        </row>
        <row r="407">
          <cell r="C407" t="str">
            <v>D212 WW</v>
          </cell>
          <cell r="D407">
            <v>4521.2109200570358</v>
          </cell>
          <cell r="E407" t="str">
            <v>ML</v>
          </cell>
        </row>
        <row r="408">
          <cell r="C408" t="str">
            <v>D212 WWA</v>
          </cell>
          <cell r="D408">
            <v>4617.593526980063</v>
          </cell>
          <cell r="E408" t="str">
            <v>ML</v>
          </cell>
        </row>
        <row r="409">
          <cell r="C409" t="str">
            <v>D213 WW</v>
          </cell>
          <cell r="D409">
            <v>5034.1798456125307</v>
          </cell>
          <cell r="E409" t="str">
            <v>MH</v>
          </cell>
        </row>
        <row r="410">
          <cell r="C410" t="str">
            <v>D213 WWA</v>
          </cell>
          <cell r="D410">
            <v>4825.5335215022205</v>
          </cell>
          <cell r="E410" t="str">
            <v>ML</v>
          </cell>
        </row>
        <row r="411">
          <cell r="C411" t="str">
            <v>D214 WW</v>
          </cell>
          <cell r="D411">
            <v>4735.4700282098847</v>
          </cell>
          <cell r="E411" t="str">
            <v>ML</v>
          </cell>
        </row>
        <row r="412">
          <cell r="C412" t="str">
            <v>D215 WW</v>
          </cell>
          <cell r="D412">
            <v>4679.076425631948</v>
          </cell>
          <cell r="E412" t="str">
            <v>ML</v>
          </cell>
        </row>
        <row r="413">
          <cell r="C413" t="str">
            <v>D216 WW</v>
          </cell>
          <cell r="D413">
            <v>4670.7177807168182</v>
          </cell>
          <cell r="E413" t="str">
            <v>ML</v>
          </cell>
        </row>
        <row r="414">
          <cell r="C414" t="str">
            <v>D217 WW</v>
          </cell>
          <cell r="D414">
            <v>4317.4904572980622</v>
          </cell>
          <cell r="E414" t="str">
            <v>ML</v>
          </cell>
        </row>
        <row r="415">
          <cell r="C415" t="str">
            <v>D218 WW</v>
          </cell>
          <cell r="D415">
            <v>4534.9251177715814</v>
          </cell>
          <cell r="E415" t="str">
            <v>ML</v>
          </cell>
        </row>
        <row r="416">
          <cell r="C416" t="str">
            <v>E11 WW</v>
          </cell>
          <cell r="D416">
            <v>5194.3797266042875</v>
          </cell>
          <cell r="E416" t="str">
            <v>PL</v>
          </cell>
        </row>
        <row r="417">
          <cell r="C417" t="str">
            <v>E11 WWA</v>
          </cell>
          <cell r="D417">
            <v>5236.308386663175</v>
          </cell>
          <cell r="E417" t="str">
            <v>PL</v>
          </cell>
        </row>
        <row r="418">
          <cell r="C418" t="str">
            <v>E11 WWB</v>
          </cell>
          <cell r="D418">
            <v>5125.4304978114433</v>
          </cell>
          <cell r="E418" t="str">
            <v>MH</v>
          </cell>
        </row>
        <row r="419">
          <cell r="C419" t="str">
            <v>E12 WW</v>
          </cell>
          <cell r="D419">
            <v>5211.9561966506253</v>
          </cell>
          <cell r="E419" t="str">
            <v>PL</v>
          </cell>
        </row>
        <row r="420">
          <cell r="C420" t="str">
            <v>E13 WW</v>
          </cell>
          <cell r="D420">
            <v>5145.9755011019488</v>
          </cell>
          <cell r="E420" t="str">
            <v>MH</v>
          </cell>
        </row>
        <row r="421">
          <cell r="C421" t="str">
            <v>E14 WW</v>
          </cell>
          <cell r="D421">
            <v>5108.5765218814158</v>
          </cell>
          <cell r="E421" t="str">
            <v>MH</v>
          </cell>
        </row>
        <row r="422">
          <cell r="C422" t="str">
            <v>E15 WW</v>
          </cell>
          <cell r="D422">
            <v>5103.0844589451626</v>
          </cell>
          <cell r="E422" t="str">
            <v>MH</v>
          </cell>
        </row>
        <row r="423">
          <cell r="C423" t="str">
            <v>E16 WW</v>
          </cell>
          <cell r="D423">
            <v>4943.9511659029067</v>
          </cell>
          <cell r="E423" t="str">
            <v>MH</v>
          </cell>
        </row>
        <row r="424">
          <cell r="C424" t="str">
            <v>E17 WW</v>
          </cell>
          <cell r="D424">
            <v>5010.4129648316066</v>
          </cell>
          <cell r="E424" t="str">
            <v>MH</v>
          </cell>
        </row>
        <row r="425">
          <cell r="C425" t="str">
            <v>E18 WW</v>
          </cell>
          <cell r="D425">
            <v>5158.7794740999989</v>
          </cell>
          <cell r="E425" t="str">
            <v>PL</v>
          </cell>
        </row>
        <row r="426">
          <cell r="C426" t="str">
            <v>E19 WW</v>
          </cell>
          <cell r="D426">
            <v>4984.7991016534079</v>
          </cell>
          <cell r="E426" t="str">
            <v>MH</v>
          </cell>
        </row>
        <row r="427">
          <cell r="C427" t="str">
            <v>E110 WW</v>
          </cell>
          <cell r="D427">
            <v>5022.2998533599084</v>
          </cell>
          <cell r="E427" t="str">
            <v>MH</v>
          </cell>
        </row>
        <row r="428">
          <cell r="C428" t="str">
            <v>E113 WW</v>
          </cell>
          <cell r="D428">
            <v>4956.260346707355</v>
          </cell>
          <cell r="E428" t="str">
            <v>MH</v>
          </cell>
        </row>
        <row r="429">
          <cell r="C429" t="str">
            <v>E113 WWA</v>
          </cell>
          <cell r="D429">
            <v>4962.8255375448834</v>
          </cell>
          <cell r="E429" t="str">
            <v>MH</v>
          </cell>
        </row>
        <row r="430">
          <cell r="C430" t="str">
            <v>E114 WW</v>
          </cell>
          <cell r="D430">
            <v>4603.5852706563574</v>
          </cell>
          <cell r="E430" t="str">
            <v>ML</v>
          </cell>
        </row>
        <row r="431">
          <cell r="C431" t="str">
            <v>E115 WW</v>
          </cell>
          <cell r="D431">
            <v>4605.8137157074889</v>
          </cell>
          <cell r="E431" t="str">
            <v>ML</v>
          </cell>
        </row>
        <row r="432">
          <cell r="C432" t="str">
            <v>E115 WWA</v>
          </cell>
          <cell r="D432">
            <v>4768.1109638069456</v>
          </cell>
          <cell r="E432" t="str">
            <v>ML</v>
          </cell>
        </row>
        <row r="433">
          <cell r="C433" t="str">
            <v>E116 WW</v>
          </cell>
          <cell r="D433">
            <v>4450.8563376631364</v>
          </cell>
          <cell r="E433" t="str">
            <v>ML</v>
          </cell>
        </row>
        <row r="434">
          <cell r="C434" t="str">
            <v>E116 WWA</v>
          </cell>
          <cell r="D434">
            <v>4618.8482801777882</v>
          </cell>
          <cell r="E434" t="str">
            <v>ML</v>
          </cell>
        </row>
        <row r="435">
          <cell r="C435" t="str">
            <v>E117 WW</v>
          </cell>
          <cell r="D435">
            <v>4333.7411929079753</v>
          </cell>
          <cell r="E435" t="str">
            <v>ML</v>
          </cell>
        </row>
        <row r="436">
          <cell r="C436" t="str">
            <v>E118 WW</v>
          </cell>
          <cell r="D436">
            <v>4479.0822829346516</v>
          </cell>
          <cell r="E436" t="str">
            <v>ML</v>
          </cell>
        </row>
        <row r="437">
          <cell r="C437" t="str">
            <v>E21 WW</v>
          </cell>
          <cell r="D437">
            <v>5182.8565254265959</v>
          </cell>
          <cell r="E437" t="str">
            <v>PL</v>
          </cell>
        </row>
        <row r="438">
          <cell r="C438" t="str">
            <v>E21 WWA</v>
          </cell>
          <cell r="D438">
            <v>5210.0580254559136</v>
          </cell>
          <cell r="E438" t="str">
            <v>PL</v>
          </cell>
        </row>
        <row r="439">
          <cell r="C439" t="str">
            <v>E21 WWB</v>
          </cell>
          <cell r="D439">
            <v>5223.806958932917</v>
          </cell>
          <cell r="E439" t="str">
            <v>PL</v>
          </cell>
        </row>
        <row r="440">
          <cell r="C440" t="str">
            <v>E22 WW</v>
          </cell>
          <cell r="D440">
            <v>5249.0752050143437</v>
          </cell>
          <cell r="E440" t="str">
            <v>PL</v>
          </cell>
        </row>
        <row r="441">
          <cell r="C441" t="str">
            <v>E23 WW</v>
          </cell>
          <cell r="D441">
            <v>5118.034595962441</v>
          </cell>
          <cell r="E441" t="str">
            <v>MH</v>
          </cell>
        </row>
        <row r="442">
          <cell r="C442" t="str">
            <v>E24 WW</v>
          </cell>
          <cell r="D442">
            <v>5044.2184819495305</v>
          </cell>
          <cell r="E442" t="str">
            <v>MH</v>
          </cell>
        </row>
        <row r="443">
          <cell r="C443" t="str">
            <v>E25 WW</v>
          </cell>
          <cell r="D443">
            <v>5017.326158773908</v>
          </cell>
          <cell r="E443" t="str">
            <v>MH</v>
          </cell>
        </row>
        <row r="444">
          <cell r="C444" t="str">
            <v>E26 WW</v>
          </cell>
          <cell r="D444">
            <v>4930.2561523907889</v>
          </cell>
          <cell r="E444" t="str">
            <v>MH</v>
          </cell>
        </row>
        <row r="445">
          <cell r="C445" t="str">
            <v>E28 WW</v>
          </cell>
          <cell r="D445">
            <v>5015.8011478905364</v>
          </cell>
          <cell r="E445" t="str">
            <v>MH</v>
          </cell>
        </row>
        <row r="446">
          <cell r="C446" t="str">
            <v>E29 WW</v>
          </cell>
          <cell r="D446">
            <v>5085.1798739232709</v>
          </cell>
          <cell r="E446" t="str">
            <v>MH</v>
          </cell>
        </row>
        <row r="447">
          <cell r="C447" t="str">
            <v>E29 WWA</v>
          </cell>
          <cell r="D447">
            <v>4956.9833790534458</v>
          </cell>
          <cell r="E447" t="str">
            <v>MH</v>
          </cell>
        </row>
        <row r="448">
          <cell r="C448" t="str">
            <v>E29 WWB</v>
          </cell>
          <cell r="D448">
            <v>4938.6057291804082</v>
          </cell>
          <cell r="E448" t="str">
            <v>MH</v>
          </cell>
        </row>
        <row r="449">
          <cell r="C449" t="str">
            <v>E210 WW</v>
          </cell>
          <cell r="D449">
            <v>5100.4124004259693</v>
          </cell>
          <cell r="E449" t="str">
            <v>MH</v>
          </cell>
        </row>
        <row r="450">
          <cell r="C450" t="str">
            <v>E213 WW</v>
          </cell>
          <cell r="D450">
            <v>4989.4602283605745</v>
          </cell>
          <cell r="E450" t="str">
            <v>MH</v>
          </cell>
        </row>
        <row r="451">
          <cell r="C451" t="str">
            <v>E213 WWA</v>
          </cell>
          <cell r="D451">
            <v>4960.512268513874</v>
          </cell>
          <cell r="E451" t="str">
            <v>MH</v>
          </cell>
        </row>
        <row r="452">
          <cell r="C452" t="str">
            <v>E214 WW</v>
          </cell>
          <cell r="D452">
            <v>4621.6242639324655</v>
          </cell>
          <cell r="E452" t="str">
            <v>ML</v>
          </cell>
        </row>
        <row r="453">
          <cell r="C453" t="str">
            <v>E215 WW</v>
          </cell>
          <cell r="D453">
            <v>4672.0269339372708</v>
          </cell>
          <cell r="E453" t="str">
            <v>ML</v>
          </cell>
        </row>
        <row r="454">
          <cell r="C454" t="str">
            <v>E215 WWA</v>
          </cell>
          <cell r="D454">
            <v>4738.1377010014803</v>
          </cell>
          <cell r="E454" t="str">
            <v>ML</v>
          </cell>
        </row>
        <row r="455">
          <cell r="C455" t="str">
            <v>E216 WW</v>
          </cell>
          <cell r="D455">
            <v>4494.4922238554418</v>
          </cell>
          <cell r="E455" t="str">
            <v>ML</v>
          </cell>
        </row>
        <row r="456">
          <cell r="C456" t="str">
            <v>E216 WWA</v>
          </cell>
          <cell r="D456">
            <v>4598.9570620117283</v>
          </cell>
          <cell r="E456" t="str">
            <v>ML</v>
          </cell>
        </row>
        <row r="457">
          <cell r="C457" t="str">
            <v>E217 WW</v>
          </cell>
          <cell r="D457">
            <v>4364.0686705709841</v>
          </cell>
          <cell r="E457" t="str">
            <v>ML</v>
          </cell>
        </row>
        <row r="458">
          <cell r="C458" t="str">
            <v>E218 WW</v>
          </cell>
          <cell r="D458">
            <v>4463.1842199741413</v>
          </cell>
          <cell r="E458" t="str">
            <v>ML</v>
          </cell>
        </row>
        <row r="459">
          <cell r="C459" t="str">
            <v>E219 WW</v>
          </cell>
          <cell r="D459">
            <v>4535.0303633871199</v>
          </cell>
          <cell r="E459" t="str">
            <v>ML</v>
          </cell>
        </row>
        <row r="460">
          <cell r="C460" t="str">
            <v>FU1 WW</v>
          </cell>
          <cell r="D460">
            <v>5132.8743015113687</v>
          </cell>
          <cell r="E460" t="str">
            <v>MH</v>
          </cell>
        </row>
        <row r="461">
          <cell r="C461" t="str">
            <v>FU1 WWA</v>
          </cell>
          <cell r="D461">
            <v>5210.0244751524933</v>
          </cell>
          <cell r="E461" t="str">
            <v>PL</v>
          </cell>
        </row>
        <row r="462">
          <cell r="C462" t="str">
            <v>FU1 WWB</v>
          </cell>
          <cell r="D462">
            <v>5054.6699525982185</v>
          </cell>
          <cell r="E462" t="str">
            <v>MH</v>
          </cell>
        </row>
        <row r="463">
          <cell r="C463" t="str">
            <v>FU1 WWC</v>
          </cell>
          <cell r="D463">
            <v>4987.5932891063512</v>
          </cell>
          <cell r="E463" t="str">
            <v>MH</v>
          </cell>
        </row>
        <row r="464">
          <cell r="C464" t="str">
            <v>FU2 WW</v>
          </cell>
          <cell r="D464">
            <v>5161.9689810244399</v>
          </cell>
          <cell r="E464" t="str">
            <v>PL</v>
          </cell>
        </row>
        <row r="465">
          <cell r="C465" t="str">
            <v>FU3 WW</v>
          </cell>
          <cell r="D465">
            <v>5051.5041348384148</v>
          </cell>
          <cell r="E465" t="str">
            <v>MH</v>
          </cell>
        </row>
        <row r="466">
          <cell r="C466" t="str">
            <v>FU4 WW</v>
          </cell>
          <cell r="D466">
            <v>4999.0226862650898</v>
          </cell>
          <cell r="E466" t="str">
            <v>MH</v>
          </cell>
        </row>
        <row r="467">
          <cell r="C467" t="str">
            <v>FU5 WW</v>
          </cell>
          <cell r="D467">
            <v>5046.9771704768191</v>
          </cell>
          <cell r="E467" t="str">
            <v>MH</v>
          </cell>
        </row>
        <row r="468">
          <cell r="C468" t="str">
            <v>FU6 WW</v>
          </cell>
          <cell r="D468">
            <v>4894.9952074565335</v>
          </cell>
          <cell r="E468" t="str">
            <v>MH</v>
          </cell>
        </row>
        <row r="469">
          <cell r="C469" t="str">
            <v>FU8 WW</v>
          </cell>
          <cell r="D469">
            <v>4838.6381611067663</v>
          </cell>
          <cell r="E469" t="str">
            <v>ML</v>
          </cell>
        </row>
        <row r="470">
          <cell r="C470" t="str">
            <v>FU9 WW</v>
          </cell>
          <cell r="D470">
            <v>4971.4099953696959</v>
          </cell>
          <cell r="E470" t="str">
            <v>MH</v>
          </cell>
        </row>
        <row r="471">
          <cell r="C471" t="str">
            <v>FU9 WWA</v>
          </cell>
          <cell r="D471">
            <v>4863.7044015720321</v>
          </cell>
          <cell r="E471" t="str">
            <v>MH</v>
          </cell>
        </row>
        <row r="472">
          <cell r="C472" t="str">
            <v>FU9 WWB</v>
          </cell>
          <cell r="D472">
            <v>5064.2577985552625</v>
          </cell>
          <cell r="E472" t="str">
            <v>MH</v>
          </cell>
        </row>
        <row r="473">
          <cell r="C473" t="str">
            <v>FU9 WWC</v>
          </cell>
          <cell r="D473">
            <v>5055.6251471229552</v>
          </cell>
          <cell r="E473" t="str">
            <v>MH</v>
          </cell>
        </row>
        <row r="474">
          <cell r="C474" t="str">
            <v>FU9 WWD</v>
          </cell>
          <cell r="D474">
            <v>4877.5819718050907</v>
          </cell>
          <cell r="E474" t="str">
            <v>MH</v>
          </cell>
        </row>
        <row r="475">
          <cell r="C475" t="str">
            <v>FU10 WW</v>
          </cell>
          <cell r="D475">
            <v>4981.3755462808886</v>
          </cell>
          <cell r="E475" t="str">
            <v>MH</v>
          </cell>
        </row>
        <row r="476">
          <cell r="C476" t="str">
            <v>FU13 WW</v>
          </cell>
          <cell r="D476">
            <v>4994.7270545259453</v>
          </cell>
          <cell r="E476" t="str">
            <v>MH</v>
          </cell>
        </row>
        <row r="477">
          <cell r="C477" t="str">
            <v>FU13 WWA</v>
          </cell>
          <cell r="D477">
            <v>4865.3531774745761</v>
          </cell>
          <cell r="E477" t="str">
            <v>MH</v>
          </cell>
        </row>
        <row r="478">
          <cell r="C478" t="str">
            <v>FU14 WW</v>
          </cell>
          <cell r="D478">
            <v>4660.8830183044283</v>
          </cell>
          <cell r="E478" t="str">
            <v>ML</v>
          </cell>
        </row>
        <row r="479">
          <cell r="C479" t="str">
            <v>FU15 WW</v>
          </cell>
          <cell r="D479">
            <v>4635.3870686870623</v>
          </cell>
          <cell r="E479" t="str">
            <v>ML</v>
          </cell>
        </row>
        <row r="480">
          <cell r="C480" t="str">
            <v>FU15 WWA</v>
          </cell>
          <cell r="D480">
            <v>4649.7491078932671</v>
          </cell>
          <cell r="E480" t="str">
            <v>ML</v>
          </cell>
        </row>
        <row r="481">
          <cell r="C481" t="str">
            <v>FU16 WW</v>
          </cell>
          <cell r="D481">
            <v>4380.4964035690227</v>
          </cell>
          <cell r="E481" t="str">
            <v>ML</v>
          </cell>
        </row>
        <row r="482">
          <cell r="C482" t="str">
            <v>FU17 WW</v>
          </cell>
          <cell r="D482">
            <v>4315.530922637713</v>
          </cell>
          <cell r="E482" t="str">
            <v>ML</v>
          </cell>
        </row>
        <row r="483">
          <cell r="C483" t="str">
            <v>FS1 WW</v>
          </cell>
          <cell r="D483">
            <v>5108.5356162225353</v>
          </cell>
          <cell r="E483" t="str">
            <v>MH</v>
          </cell>
        </row>
        <row r="484">
          <cell r="C484" t="str">
            <v>FS1WWA</v>
          </cell>
          <cell r="D484">
            <v>4908.3968373768803</v>
          </cell>
          <cell r="E484" t="str">
            <v>MH</v>
          </cell>
        </row>
        <row r="485">
          <cell r="C485" t="str">
            <v>FS1WWB</v>
          </cell>
          <cell r="D485">
            <v>5106.3586784632798</v>
          </cell>
          <cell r="E485" t="str">
            <v>MH</v>
          </cell>
        </row>
        <row r="486">
          <cell r="C486" t="str">
            <v>FS2 WW</v>
          </cell>
          <cell r="D486">
            <v>5060.4035854544563</v>
          </cell>
          <cell r="E486" t="str">
            <v>MH</v>
          </cell>
        </row>
        <row r="487">
          <cell r="C487" t="str">
            <v>FS3 WW</v>
          </cell>
          <cell r="D487">
            <v>5102.2810471997518</v>
          </cell>
          <cell r="E487" t="str">
            <v>MH</v>
          </cell>
        </row>
        <row r="488">
          <cell r="C488" t="str">
            <v>FS4 WW</v>
          </cell>
          <cell r="D488">
            <v>4961.3717270581255</v>
          </cell>
          <cell r="E488" t="str">
            <v>MH</v>
          </cell>
        </row>
        <row r="489">
          <cell r="C489" t="str">
            <v>FS5 WW</v>
          </cell>
          <cell r="D489">
            <v>4917.1233569547112</v>
          </cell>
          <cell r="E489" t="str">
            <v>MH</v>
          </cell>
        </row>
        <row r="490">
          <cell r="C490" t="str">
            <v>FS6 WW</v>
          </cell>
          <cell r="D490">
            <v>4719.78562764459</v>
          </cell>
          <cell r="E490" t="str">
            <v>ML</v>
          </cell>
        </row>
        <row r="491">
          <cell r="C491" t="str">
            <v>FS8 WW</v>
          </cell>
          <cell r="D491">
            <v>4749.7119261937869</v>
          </cell>
          <cell r="E491" t="str">
            <v>ML</v>
          </cell>
        </row>
        <row r="492">
          <cell r="C492" t="str">
            <v>FS9 WW</v>
          </cell>
          <cell r="D492">
            <v>4877.7078113891539</v>
          </cell>
          <cell r="E492" t="str">
            <v>MH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0 Dec"/>
      <sheetName val="29 Dec"/>
      <sheetName val="28 Dec"/>
      <sheetName val="27 Dec"/>
      <sheetName val="26 Dec"/>
      <sheetName val="25 Dec"/>
      <sheetName val="24 Dec"/>
      <sheetName val="23 Dec"/>
      <sheetName val="22 Dec"/>
      <sheetName val="21 Dec"/>
      <sheetName val="20 Dec"/>
      <sheetName val="19 Dec"/>
      <sheetName val="18 Dec"/>
      <sheetName val="17 Dec"/>
      <sheetName val="16 Dec"/>
      <sheetName val="15 Dec"/>
      <sheetName val="14 Dec"/>
      <sheetName val="13 Dec"/>
      <sheetName val="12 Dec"/>
      <sheetName val="11 Dec"/>
      <sheetName val="10 Dec"/>
      <sheetName val="09 Dec"/>
      <sheetName val="08 Dec"/>
      <sheetName val="07 Dec"/>
      <sheetName val="06 Dec"/>
      <sheetName val="05 Dec"/>
      <sheetName val="04 Dec"/>
      <sheetName val="03 Dec"/>
      <sheetName val="02 Dec"/>
      <sheetName val="01 Dec"/>
      <sheetName val="INSITU 2012.BAR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C2" t="str">
            <v>M9 W</v>
          </cell>
          <cell r="D2">
            <v>4683.6957957189379</v>
          </cell>
          <cell r="E2" t="str">
            <v>ML</v>
          </cell>
        </row>
        <row r="3">
          <cell r="C3" t="str">
            <v>M10 W</v>
          </cell>
          <cell r="D3">
            <v>4936.8821720678479</v>
          </cell>
          <cell r="E3" t="str">
            <v>MH</v>
          </cell>
        </row>
        <row r="4">
          <cell r="C4" t="str">
            <v>M12 W</v>
          </cell>
          <cell r="D4">
            <v>4762.7883287744844</v>
          </cell>
          <cell r="E4" t="str">
            <v>ML</v>
          </cell>
        </row>
        <row r="5">
          <cell r="C5" t="str">
            <v>M10 A</v>
          </cell>
          <cell r="D5">
            <v>4597.672836456908</v>
          </cell>
          <cell r="E5" t="str">
            <v>ML</v>
          </cell>
        </row>
        <row r="6">
          <cell r="C6" t="str">
            <v>M10 AW</v>
          </cell>
          <cell r="D6">
            <v>4820.3847564037096</v>
          </cell>
          <cell r="E6" t="str">
            <v>ML</v>
          </cell>
        </row>
        <row r="7">
          <cell r="C7" t="str">
            <v>M10 B</v>
          </cell>
          <cell r="D7">
            <v>4638.6157402184854</v>
          </cell>
          <cell r="E7" t="str">
            <v>ML</v>
          </cell>
        </row>
        <row r="8">
          <cell r="C8" t="str">
            <v>M10 E</v>
          </cell>
          <cell r="D8">
            <v>4882.5656925006597</v>
          </cell>
          <cell r="E8" t="str">
            <v>MH</v>
          </cell>
        </row>
        <row r="9">
          <cell r="C9" t="str">
            <v>M12 AW</v>
          </cell>
          <cell r="D9">
            <v>4803.7949065698494</v>
          </cell>
          <cell r="E9" t="str">
            <v>ML</v>
          </cell>
        </row>
        <row r="10">
          <cell r="C10" t="str">
            <v>M12 BW</v>
          </cell>
          <cell r="D10">
            <v>4761.4184138076116</v>
          </cell>
          <cell r="E10" t="str">
            <v>ML</v>
          </cell>
        </row>
        <row r="11">
          <cell r="C11" t="str">
            <v xml:space="preserve">M12 BAW </v>
          </cell>
          <cell r="D11">
            <v>4918.6528619214187</v>
          </cell>
          <cell r="E11" t="str">
            <v>MH</v>
          </cell>
        </row>
        <row r="12">
          <cell r="C12" t="str">
            <v>M12 BBW</v>
          </cell>
          <cell r="D12">
            <v>4796.534940246861</v>
          </cell>
          <cell r="E12" t="str">
            <v>ML</v>
          </cell>
        </row>
        <row r="13">
          <cell r="C13" t="str">
            <v>M12 BCW</v>
          </cell>
          <cell r="D13">
            <v>4892.6647356268541</v>
          </cell>
          <cell r="E13" t="str">
            <v>MH</v>
          </cell>
        </row>
        <row r="14">
          <cell r="C14" t="str">
            <v>M13 BW</v>
          </cell>
          <cell r="D14">
            <v>4590.7634515346845</v>
          </cell>
          <cell r="E14" t="str">
            <v>ML</v>
          </cell>
        </row>
        <row r="15">
          <cell r="C15" t="str">
            <v>M14 WA</v>
          </cell>
          <cell r="D15">
            <v>4608.4331767387393</v>
          </cell>
          <cell r="E15" t="str">
            <v>ML</v>
          </cell>
        </row>
        <row r="16">
          <cell r="C16" t="str">
            <v>M14 W</v>
          </cell>
          <cell r="D16">
            <v>4623.6657327993462</v>
          </cell>
          <cell r="E16" t="str">
            <v>ML</v>
          </cell>
        </row>
        <row r="17">
          <cell r="C17" t="str">
            <v>M15 W</v>
          </cell>
          <cell r="D17">
            <v>4665.4859581420751</v>
          </cell>
          <cell r="E17" t="str">
            <v>ML</v>
          </cell>
        </row>
        <row r="18">
          <cell r="C18" t="str">
            <v>M12 E</v>
          </cell>
          <cell r="D18">
            <v>4740.3219262825914</v>
          </cell>
          <cell r="E18" t="str">
            <v>ML</v>
          </cell>
        </row>
        <row r="19">
          <cell r="C19" t="str">
            <v>M12 AE</v>
          </cell>
          <cell r="D19">
            <v>4662.9614949539064</v>
          </cell>
          <cell r="E19" t="str">
            <v>ML</v>
          </cell>
        </row>
        <row r="20">
          <cell r="C20" t="str">
            <v>M12 BE</v>
          </cell>
          <cell r="D20">
            <v>4743.5189271756653</v>
          </cell>
          <cell r="E20" t="str">
            <v>ML</v>
          </cell>
        </row>
        <row r="21">
          <cell r="C21" t="str">
            <v>M13 CE</v>
          </cell>
          <cell r="D21">
            <v>4287.7271763624594</v>
          </cell>
          <cell r="E21" t="str">
            <v>ML</v>
          </cell>
        </row>
        <row r="22">
          <cell r="C22" t="str">
            <v>M14 E</v>
          </cell>
          <cell r="D22">
            <v>4123.0420575816443</v>
          </cell>
          <cell r="E22" t="str">
            <v>ML</v>
          </cell>
        </row>
        <row r="23">
          <cell r="C23" t="str">
            <v>M14 AE</v>
          </cell>
          <cell r="D23">
            <v>4266.3072479137718</v>
          </cell>
          <cell r="E23" t="str">
            <v>ML</v>
          </cell>
        </row>
        <row r="24">
          <cell r="C24" t="str">
            <v>M15 E</v>
          </cell>
          <cell r="D24">
            <v>4071.9226168304153</v>
          </cell>
          <cell r="E24" t="str">
            <v>ML</v>
          </cell>
        </row>
        <row r="25">
          <cell r="C25" t="str">
            <v>M16 E</v>
          </cell>
          <cell r="D25">
            <v>3957.9228416645137</v>
          </cell>
          <cell r="E25" t="str">
            <v>ML</v>
          </cell>
        </row>
        <row r="26">
          <cell r="C26" t="str">
            <v>M17 E</v>
          </cell>
          <cell r="D26">
            <v>3812.2651479841375</v>
          </cell>
          <cell r="E26" t="str">
            <v>ML</v>
          </cell>
        </row>
        <row r="27">
          <cell r="C27" t="str">
            <v>M16 W</v>
          </cell>
          <cell r="D27">
            <v>4552.3426651359505</v>
          </cell>
          <cell r="E27" t="str">
            <v>ML</v>
          </cell>
        </row>
        <row r="28">
          <cell r="C28" t="str">
            <v>M17 W</v>
          </cell>
          <cell r="D28">
            <v>4745.8515077625852</v>
          </cell>
          <cell r="E28" t="str">
            <v>ML</v>
          </cell>
        </row>
        <row r="29">
          <cell r="C29" t="str">
            <v>SM ASM1</v>
          </cell>
          <cell r="D29">
            <v>4300.4698183861974</v>
          </cell>
          <cell r="E29" t="str">
            <v>SM</v>
          </cell>
        </row>
        <row r="30">
          <cell r="C30" t="str">
            <v>SM ASM2</v>
          </cell>
          <cell r="D30">
            <v>4478.457837225712</v>
          </cell>
          <cell r="E30" t="str">
            <v>SM</v>
          </cell>
        </row>
        <row r="31">
          <cell r="C31" t="str">
            <v>SM ASM2WA</v>
          </cell>
          <cell r="D31">
            <v>4219.401905687705</v>
          </cell>
          <cell r="E31" t="str">
            <v>SM</v>
          </cell>
        </row>
        <row r="32">
          <cell r="C32" t="str">
            <v>SM ASM3</v>
          </cell>
          <cell r="D32">
            <v>4444.0893468879631</v>
          </cell>
          <cell r="E32" t="str">
            <v>SM</v>
          </cell>
        </row>
        <row r="33">
          <cell r="C33" t="str">
            <v>SM ASM4</v>
          </cell>
          <cell r="D33">
            <v>4292.0777478378968</v>
          </cell>
          <cell r="E33" t="str">
            <v>SM</v>
          </cell>
        </row>
        <row r="34">
          <cell r="C34" t="str">
            <v>SM ASM4A</v>
          </cell>
          <cell r="D34">
            <v>4089.7363367957073</v>
          </cell>
          <cell r="E34" t="str">
            <v>SM</v>
          </cell>
        </row>
        <row r="35">
          <cell r="C35" t="str">
            <v>SM ASM6E</v>
          </cell>
          <cell r="D35">
            <v>4029.2989494875337</v>
          </cell>
          <cell r="E35" t="str">
            <v>SM</v>
          </cell>
        </row>
        <row r="36">
          <cell r="C36" t="str">
            <v>SM 5ESM5E</v>
          </cell>
          <cell r="D36">
            <v>4565.064450551653</v>
          </cell>
          <cell r="E36" t="str">
            <v>ML</v>
          </cell>
        </row>
        <row r="37">
          <cell r="C37" t="str">
            <v>SM 2WSM2W</v>
          </cell>
          <cell r="D37">
            <v>4701.8322225536995</v>
          </cell>
          <cell r="E37" t="str">
            <v>ML</v>
          </cell>
        </row>
        <row r="38">
          <cell r="C38" t="str">
            <v>SM 3WSM3W</v>
          </cell>
          <cell r="D38">
            <v>4655.1549678326055</v>
          </cell>
          <cell r="E38" t="str">
            <v>ML</v>
          </cell>
        </row>
        <row r="39">
          <cell r="C39" t="str">
            <v>SM 4WSM4W</v>
          </cell>
          <cell r="D39">
            <v>4723.9757293899484</v>
          </cell>
          <cell r="E39" t="str">
            <v>ML</v>
          </cell>
        </row>
        <row r="40">
          <cell r="C40" t="str">
            <v>SM WSM6W</v>
          </cell>
          <cell r="D40">
            <v>3820.9095389078493</v>
          </cell>
          <cell r="E40" t="str">
            <v>SM</v>
          </cell>
        </row>
        <row r="41">
          <cell r="C41" t="str">
            <v>SM WSM7W</v>
          </cell>
          <cell r="D41">
            <v>4083.4197529583603</v>
          </cell>
          <cell r="E41" t="str">
            <v>SM</v>
          </cell>
        </row>
        <row r="42">
          <cell r="C42" t="str">
            <v>SM WSM8W</v>
          </cell>
          <cell r="D42">
            <v>4060.1035124503819</v>
          </cell>
          <cell r="E42" t="str">
            <v>SM</v>
          </cell>
        </row>
        <row r="43">
          <cell r="C43" t="str">
            <v>SM WSM9W</v>
          </cell>
          <cell r="D43">
            <v>3940.8166390613387</v>
          </cell>
          <cell r="E43" t="str">
            <v>SM</v>
          </cell>
        </row>
        <row r="44">
          <cell r="C44" t="str">
            <v>SM WSM10W</v>
          </cell>
          <cell r="D44">
            <v>4006.591651238482</v>
          </cell>
          <cell r="E44" t="str">
            <v>SM</v>
          </cell>
        </row>
        <row r="45">
          <cell r="C45" t="str">
            <v>SM BSM2</v>
          </cell>
          <cell r="D45">
            <v>4152.0899805983227</v>
          </cell>
          <cell r="E45" t="str">
            <v>SM</v>
          </cell>
        </row>
        <row r="46">
          <cell r="C46" t="str">
            <v>SM BSM3</v>
          </cell>
          <cell r="D46">
            <v>4013.9915179094369</v>
          </cell>
          <cell r="E46" t="str">
            <v>SM</v>
          </cell>
        </row>
        <row r="47">
          <cell r="C47" t="str">
            <v>SM BSM3A</v>
          </cell>
          <cell r="D47">
            <v>4263.0030305608125</v>
          </cell>
          <cell r="E47" t="str">
            <v>SM</v>
          </cell>
        </row>
        <row r="48">
          <cell r="C48" t="str">
            <v>SM BSM3B</v>
          </cell>
          <cell r="D48">
            <v>3994.6099544115114</v>
          </cell>
          <cell r="E48" t="str">
            <v>SM</v>
          </cell>
        </row>
        <row r="49">
          <cell r="C49" t="str">
            <v>SM BSM3C</v>
          </cell>
          <cell r="D49">
            <v>4115.6150073379004</v>
          </cell>
          <cell r="E49" t="str">
            <v>SM</v>
          </cell>
        </row>
        <row r="50">
          <cell r="C50" t="str">
            <v>SM BSM4</v>
          </cell>
          <cell r="D50">
            <v>4096.6090694439827</v>
          </cell>
          <cell r="E50" t="str">
            <v>SM</v>
          </cell>
        </row>
        <row r="51">
          <cell r="C51" t="str">
            <v>SM BSM4A</v>
          </cell>
          <cell r="D51">
            <v>3814.1594913214772</v>
          </cell>
          <cell r="E51" t="str">
            <v>SM</v>
          </cell>
        </row>
        <row r="52">
          <cell r="C52" t="str">
            <v>SM BSM4B</v>
          </cell>
          <cell r="D52">
            <v>4045.5328392796091</v>
          </cell>
          <cell r="E52" t="str">
            <v>SM</v>
          </cell>
        </row>
        <row r="53">
          <cell r="C53" t="str">
            <v>SM BSM4C</v>
          </cell>
          <cell r="D53">
            <v>4363.3224865638422</v>
          </cell>
          <cell r="E53" t="str">
            <v>SM</v>
          </cell>
        </row>
        <row r="54">
          <cell r="C54" t="str">
            <v>SM BSM4D</v>
          </cell>
          <cell r="D54">
            <v>4089.1883871320892</v>
          </cell>
          <cell r="E54" t="str">
            <v>SM</v>
          </cell>
        </row>
        <row r="55">
          <cell r="C55" t="str">
            <v>SM BSM4E</v>
          </cell>
          <cell r="D55">
            <v>4140.6530991929158</v>
          </cell>
          <cell r="E55" t="str">
            <v>SM</v>
          </cell>
        </row>
        <row r="56">
          <cell r="C56" t="str">
            <v>SM BSM5</v>
          </cell>
          <cell r="D56">
            <v>3611.8313993174634</v>
          </cell>
          <cell r="E56" t="str">
            <v>SM</v>
          </cell>
        </row>
        <row r="57">
          <cell r="C57" t="str">
            <v>SM BSM5A</v>
          </cell>
          <cell r="D57">
            <v>4065.8443726209471</v>
          </cell>
          <cell r="E57" t="str">
            <v>SM</v>
          </cell>
        </row>
        <row r="58">
          <cell r="C58" t="str">
            <v>SM BSM5B</v>
          </cell>
          <cell r="D58">
            <v>3900</v>
          </cell>
          <cell r="E58" t="str">
            <v>SM</v>
          </cell>
        </row>
        <row r="59">
          <cell r="C59" t="str">
            <v>SM BSM5D</v>
          </cell>
          <cell r="D59">
            <v>3919</v>
          </cell>
          <cell r="E59" t="str">
            <v>SM</v>
          </cell>
        </row>
        <row r="60">
          <cell r="C60" t="str">
            <v>SM BSM5E</v>
          </cell>
          <cell r="D60">
            <v>4392.7125275260078</v>
          </cell>
          <cell r="E60" t="str">
            <v>SM</v>
          </cell>
        </row>
        <row r="61">
          <cell r="C61" t="str">
            <v>SM BSM5F</v>
          </cell>
          <cell r="D61">
            <v>4107.5401070371581</v>
          </cell>
          <cell r="E61" t="str">
            <v>SM</v>
          </cell>
        </row>
        <row r="62">
          <cell r="C62" t="str">
            <v>SM BSM6EE</v>
          </cell>
          <cell r="D62">
            <v>3946.1489921220923</v>
          </cell>
          <cell r="E62" t="str">
            <v>SM</v>
          </cell>
        </row>
        <row r="63">
          <cell r="C63" t="str">
            <v>SM CSM4D</v>
          </cell>
          <cell r="D63">
            <v>4199.2367364460442</v>
          </cell>
          <cell r="E63" t="str">
            <v>SM</v>
          </cell>
        </row>
        <row r="64">
          <cell r="C64" t="str">
            <v>SM CSM8</v>
          </cell>
          <cell r="D64">
            <v>4145.4914718878599</v>
          </cell>
          <cell r="E64" t="str">
            <v>SM</v>
          </cell>
        </row>
        <row r="65">
          <cell r="C65" t="str">
            <v>SM CSM9</v>
          </cell>
          <cell r="D65">
            <v>4256.8946599263008</v>
          </cell>
          <cell r="E65" t="str">
            <v>SM</v>
          </cell>
        </row>
        <row r="66">
          <cell r="C66" t="str">
            <v>SM CSM10</v>
          </cell>
          <cell r="D66">
            <v>3757.1681966616497</v>
          </cell>
          <cell r="E66" t="str">
            <v>SM</v>
          </cell>
        </row>
        <row r="67">
          <cell r="C67" t="str">
            <v>SM CSM11</v>
          </cell>
          <cell r="D67">
            <v>4169.2888170963879</v>
          </cell>
          <cell r="E67" t="str">
            <v>SM</v>
          </cell>
        </row>
        <row r="68">
          <cell r="C68" t="str">
            <v>SM CSM13</v>
          </cell>
          <cell r="D68">
            <v>4258.9852797266767</v>
          </cell>
          <cell r="E68" t="str">
            <v>SM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Hauling"/>
    </sheetNames>
    <sheetDataSet>
      <sheetData sheetId="0">
        <row r="4">
          <cell r="C4" t="str">
            <v>SILO-2</v>
          </cell>
          <cell r="N4">
            <v>120</v>
          </cell>
          <cell r="O4" t="str">
            <v>day</v>
          </cell>
        </row>
        <row r="5">
          <cell r="C5" t="str">
            <v>SILO-2</v>
          </cell>
          <cell r="N5">
            <v>120</v>
          </cell>
          <cell r="O5" t="str">
            <v>day</v>
          </cell>
        </row>
        <row r="6">
          <cell r="C6" t="str">
            <v>SILO-2</v>
          </cell>
          <cell r="N6">
            <v>120</v>
          </cell>
          <cell r="O6" t="str">
            <v>day</v>
          </cell>
        </row>
        <row r="7">
          <cell r="C7" t="str">
            <v>SILO-2</v>
          </cell>
          <cell r="N7">
            <v>120</v>
          </cell>
          <cell r="O7" t="str">
            <v>day</v>
          </cell>
        </row>
        <row r="8">
          <cell r="C8" t="str">
            <v>SILO-2</v>
          </cell>
          <cell r="N8">
            <v>121</v>
          </cell>
          <cell r="O8" t="str">
            <v>day</v>
          </cell>
        </row>
        <row r="9">
          <cell r="C9" t="str">
            <v>SILO-2</v>
          </cell>
          <cell r="N9">
            <v>121</v>
          </cell>
          <cell r="O9" t="str">
            <v>day</v>
          </cell>
        </row>
        <row r="10">
          <cell r="C10" t="str">
            <v>SILO-2</v>
          </cell>
          <cell r="N10">
            <v>120</v>
          </cell>
          <cell r="O10" t="str">
            <v>day</v>
          </cell>
        </row>
        <row r="11">
          <cell r="C11" t="str">
            <v>SILO-2</v>
          </cell>
          <cell r="N11">
            <v>120</v>
          </cell>
          <cell r="O11" t="str">
            <v>day</v>
          </cell>
        </row>
        <row r="12">
          <cell r="C12" t="str">
            <v>SILO-2</v>
          </cell>
          <cell r="N12">
            <v>120</v>
          </cell>
          <cell r="O12" t="str">
            <v>day</v>
          </cell>
        </row>
        <row r="13">
          <cell r="C13" t="str">
            <v>SILO-2</v>
          </cell>
          <cell r="N13">
            <v>120</v>
          </cell>
          <cell r="O13" t="str">
            <v>day</v>
          </cell>
        </row>
        <row r="14">
          <cell r="C14" t="str">
            <v>SILO-2</v>
          </cell>
          <cell r="N14">
            <v>120</v>
          </cell>
          <cell r="O14" t="str">
            <v>day</v>
          </cell>
        </row>
        <row r="15">
          <cell r="C15" t="str">
            <v>SILO-2</v>
          </cell>
          <cell r="N15">
            <v>120</v>
          </cell>
          <cell r="O15" t="str">
            <v>day</v>
          </cell>
        </row>
        <row r="16">
          <cell r="C16" t="str">
            <v>SILO-2</v>
          </cell>
          <cell r="N16">
            <v>120</v>
          </cell>
          <cell r="O16" t="str">
            <v>day</v>
          </cell>
        </row>
        <row r="17">
          <cell r="C17" t="str">
            <v>SILO-2</v>
          </cell>
          <cell r="N17">
            <v>120</v>
          </cell>
          <cell r="O17" t="str">
            <v>day</v>
          </cell>
        </row>
        <row r="18">
          <cell r="C18" t="str">
            <v>SILO-2</v>
          </cell>
          <cell r="N18">
            <v>120</v>
          </cell>
          <cell r="O18" t="str">
            <v>day</v>
          </cell>
        </row>
        <row r="19">
          <cell r="C19" t="str">
            <v>SILO-2</v>
          </cell>
          <cell r="N19">
            <v>120</v>
          </cell>
          <cell r="O19" t="str">
            <v>day</v>
          </cell>
        </row>
        <row r="20">
          <cell r="C20" t="str">
            <v>SILO-2</v>
          </cell>
          <cell r="N20">
            <v>120</v>
          </cell>
          <cell r="O20" t="str">
            <v>day</v>
          </cell>
        </row>
        <row r="21">
          <cell r="C21" t="str">
            <v>SILO-2</v>
          </cell>
          <cell r="N21">
            <v>120</v>
          </cell>
          <cell r="O21" t="str">
            <v>day</v>
          </cell>
        </row>
        <row r="22">
          <cell r="C22" t="str">
            <v>SILO-2</v>
          </cell>
          <cell r="N22">
            <v>120</v>
          </cell>
          <cell r="O22" t="str">
            <v>day</v>
          </cell>
        </row>
        <row r="23">
          <cell r="C23" t="str">
            <v>SILO-2</v>
          </cell>
          <cell r="N23">
            <v>120</v>
          </cell>
          <cell r="O23" t="str">
            <v>day</v>
          </cell>
        </row>
        <row r="24">
          <cell r="C24" t="str">
            <v>SILO-2</v>
          </cell>
          <cell r="N24">
            <v>120</v>
          </cell>
          <cell r="O24" t="str">
            <v>day</v>
          </cell>
        </row>
        <row r="25">
          <cell r="C25" t="str">
            <v>SILO-2</v>
          </cell>
          <cell r="N25">
            <v>121</v>
          </cell>
          <cell r="O25" t="str">
            <v>day</v>
          </cell>
        </row>
        <row r="26">
          <cell r="C26" t="str">
            <v>SILO-2</v>
          </cell>
          <cell r="N26">
            <v>120</v>
          </cell>
          <cell r="O26" t="str">
            <v>day</v>
          </cell>
        </row>
        <row r="27">
          <cell r="C27" t="str">
            <v>SILO-2</v>
          </cell>
          <cell r="N27">
            <v>120</v>
          </cell>
          <cell r="O27" t="str">
            <v>day</v>
          </cell>
        </row>
        <row r="28">
          <cell r="C28" t="str">
            <v>SILO-2</v>
          </cell>
          <cell r="N28">
            <v>120</v>
          </cell>
          <cell r="O28" t="str">
            <v>day</v>
          </cell>
        </row>
        <row r="29">
          <cell r="C29" t="str">
            <v>SILO-2</v>
          </cell>
          <cell r="N29">
            <v>121</v>
          </cell>
          <cell r="O29" t="str">
            <v>day</v>
          </cell>
        </row>
        <row r="30">
          <cell r="C30" t="str">
            <v>SILO-2</v>
          </cell>
          <cell r="N30">
            <v>122</v>
          </cell>
          <cell r="O30" t="str">
            <v>day</v>
          </cell>
        </row>
        <row r="31">
          <cell r="C31" t="str">
            <v>SILO-2</v>
          </cell>
          <cell r="N31">
            <v>120</v>
          </cell>
          <cell r="O31" t="str">
            <v>day</v>
          </cell>
        </row>
        <row r="32">
          <cell r="C32" t="str">
            <v>SILO-2</v>
          </cell>
          <cell r="N32">
            <v>120</v>
          </cell>
          <cell r="O32" t="str">
            <v>day</v>
          </cell>
        </row>
        <row r="33">
          <cell r="C33" t="str">
            <v>SILO-2</v>
          </cell>
          <cell r="N33">
            <v>120</v>
          </cell>
          <cell r="O33" t="str">
            <v>day</v>
          </cell>
        </row>
        <row r="34">
          <cell r="C34" t="str">
            <v>SILO-2</v>
          </cell>
          <cell r="N34">
            <v>120</v>
          </cell>
          <cell r="O34" t="str">
            <v>day</v>
          </cell>
        </row>
        <row r="35">
          <cell r="C35" t="str">
            <v>SILO-2</v>
          </cell>
          <cell r="N35">
            <v>120</v>
          </cell>
          <cell r="O35" t="str">
            <v>day</v>
          </cell>
        </row>
        <row r="36">
          <cell r="C36" t="str">
            <v>SILO-2</v>
          </cell>
          <cell r="N36">
            <v>120</v>
          </cell>
          <cell r="O36" t="str">
            <v>day</v>
          </cell>
        </row>
        <row r="37">
          <cell r="C37" t="str">
            <v>SILO-2</v>
          </cell>
          <cell r="N37">
            <v>120</v>
          </cell>
          <cell r="O37" t="str">
            <v>day</v>
          </cell>
        </row>
        <row r="38">
          <cell r="C38" t="str">
            <v>SILO-2</v>
          </cell>
          <cell r="N38">
            <v>120</v>
          </cell>
          <cell r="O38" t="str">
            <v>day</v>
          </cell>
        </row>
        <row r="39">
          <cell r="C39" t="str">
            <v>SILO-2</v>
          </cell>
          <cell r="N39">
            <v>120</v>
          </cell>
          <cell r="O39" t="str">
            <v>day</v>
          </cell>
        </row>
        <row r="40">
          <cell r="C40" t="str">
            <v>SILO-2</v>
          </cell>
          <cell r="N40">
            <v>121</v>
          </cell>
          <cell r="O40" t="str">
            <v>day</v>
          </cell>
        </row>
        <row r="41">
          <cell r="C41" t="str">
            <v>SILO-2</v>
          </cell>
          <cell r="N41">
            <v>121</v>
          </cell>
          <cell r="O41" t="str">
            <v>day</v>
          </cell>
        </row>
        <row r="42">
          <cell r="C42" t="str">
            <v>SILO-2</v>
          </cell>
          <cell r="N42">
            <v>121</v>
          </cell>
          <cell r="O42" t="str">
            <v>day</v>
          </cell>
        </row>
        <row r="43">
          <cell r="C43" t="str">
            <v>SILO-2</v>
          </cell>
          <cell r="N43">
            <v>120</v>
          </cell>
          <cell r="O43" t="str">
            <v>day</v>
          </cell>
        </row>
        <row r="44">
          <cell r="C44" t="str">
            <v>SILO-2</v>
          </cell>
          <cell r="N44">
            <v>120</v>
          </cell>
          <cell r="O44" t="str">
            <v>day</v>
          </cell>
        </row>
        <row r="45">
          <cell r="C45" t="str">
            <v>SILO-2</v>
          </cell>
          <cell r="N45">
            <v>120</v>
          </cell>
          <cell r="O45" t="str">
            <v>day</v>
          </cell>
        </row>
        <row r="46">
          <cell r="C46" t="str">
            <v>SILO-2</v>
          </cell>
          <cell r="N46">
            <v>120</v>
          </cell>
          <cell r="O46" t="str">
            <v>day</v>
          </cell>
        </row>
        <row r="47">
          <cell r="C47" t="str">
            <v>SILO-2</v>
          </cell>
          <cell r="N47">
            <v>120</v>
          </cell>
          <cell r="O47" t="str">
            <v>day</v>
          </cell>
        </row>
        <row r="48">
          <cell r="C48" t="str">
            <v>SILO-2</v>
          </cell>
          <cell r="N48">
            <v>120</v>
          </cell>
          <cell r="O48" t="str">
            <v>day</v>
          </cell>
        </row>
        <row r="49">
          <cell r="C49" t="str">
            <v>SILO-2</v>
          </cell>
          <cell r="N49">
            <v>120</v>
          </cell>
          <cell r="O49" t="str">
            <v>day</v>
          </cell>
        </row>
        <row r="50">
          <cell r="C50" t="str">
            <v>SILO-2</v>
          </cell>
          <cell r="N50">
            <v>120</v>
          </cell>
          <cell r="O50" t="str">
            <v>day</v>
          </cell>
        </row>
        <row r="51">
          <cell r="C51" t="str">
            <v>SILO-2</v>
          </cell>
          <cell r="N51">
            <v>120</v>
          </cell>
          <cell r="O51" t="str">
            <v>day</v>
          </cell>
        </row>
        <row r="52">
          <cell r="C52" t="str">
            <v>SILO-2</v>
          </cell>
          <cell r="N52">
            <v>120</v>
          </cell>
          <cell r="O52" t="str">
            <v>day</v>
          </cell>
        </row>
        <row r="53">
          <cell r="C53" t="str">
            <v>SILO-2</v>
          </cell>
          <cell r="N53">
            <v>120</v>
          </cell>
          <cell r="O53" t="str">
            <v>day</v>
          </cell>
        </row>
        <row r="54">
          <cell r="C54" t="str">
            <v>SILO-2</v>
          </cell>
          <cell r="N54">
            <v>120</v>
          </cell>
          <cell r="O54" t="str">
            <v>day</v>
          </cell>
        </row>
        <row r="55">
          <cell r="C55" t="str">
            <v>SILO-2</v>
          </cell>
          <cell r="N55">
            <v>120</v>
          </cell>
          <cell r="O55" t="str">
            <v>day</v>
          </cell>
        </row>
        <row r="56">
          <cell r="C56" t="str">
            <v>SILO-2</v>
          </cell>
          <cell r="N56">
            <v>120</v>
          </cell>
          <cell r="O56" t="str">
            <v>day</v>
          </cell>
        </row>
        <row r="57">
          <cell r="C57" t="str">
            <v>SILO-2</v>
          </cell>
          <cell r="N57">
            <v>120</v>
          </cell>
          <cell r="O57" t="str">
            <v>day</v>
          </cell>
        </row>
        <row r="58">
          <cell r="C58" t="str">
            <v>SILO-2</v>
          </cell>
          <cell r="N58">
            <v>120</v>
          </cell>
          <cell r="O58" t="str">
            <v>day</v>
          </cell>
        </row>
        <row r="59">
          <cell r="C59" t="str">
            <v>SILO-2</v>
          </cell>
          <cell r="N59">
            <v>120</v>
          </cell>
          <cell r="O59" t="str">
            <v>day</v>
          </cell>
        </row>
        <row r="60">
          <cell r="C60" t="str">
            <v>SILO-2</v>
          </cell>
          <cell r="N60">
            <v>120</v>
          </cell>
          <cell r="O60" t="str">
            <v>day</v>
          </cell>
        </row>
        <row r="61">
          <cell r="C61" t="str">
            <v>SILO-2</v>
          </cell>
          <cell r="N61">
            <v>120</v>
          </cell>
          <cell r="O61" t="str">
            <v>day</v>
          </cell>
        </row>
        <row r="62">
          <cell r="C62" t="str">
            <v>SILO-2</v>
          </cell>
          <cell r="N62">
            <v>120</v>
          </cell>
          <cell r="O62" t="str">
            <v>day</v>
          </cell>
        </row>
        <row r="63">
          <cell r="C63" t="str">
            <v>SILO-2</v>
          </cell>
          <cell r="N63">
            <v>120</v>
          </cell>
          <cell r="O63" t="str">
            <v>day</v>
          </cell>
        </row>
        <row r="64">
          <cell r="C64" t="str">
            <v>SILO-2</v>
          </cell>
          <cell r="N64">
            <v>120</v>
          </cell>
          <cell r="O64" t="str">
            <v>day</v>
          </cell>
        </row>
        <row r="65">
          <cell r="C65" t="str">
            <v>SILO-2</v>
          </cell>
          <cell r="N65">
            <v>120</v>
          </cell>
          <cell r="O65" t="str">
            <v>day</v>
          </cell>
        </row>
        <row r="66">
          <cell r="C66" t="str">
            <v>SILO-2</v>
          </cell>
          <cell r="N66">
            <v>120</v>
          </cell>
          <cell r="O66" t="str">
            <v>day</v>
          </cell>
        </row>
        <row r="67">
          <cell r="C67" t="str">
            <v>SILO-2</v>
          </cell>
          <cell r="N67">
            <v>120</v>
          </cell>
          <cell r="O67" t="str">
            <v>day</v>
          </cell>
        </row>
        <row r="68">
          <cell r="C68" t="str">
            <v>SILO-2</v>
          </cell>
          <cell r="N68">
            <v>120</v>
          </cell>
          <cell r="O68" t="str">
            <v>day</v>
          </cell>
        </row>
        <row r="69">
          <cell r="C69" t="str">
            <v>SILO-2</v>
          </cell>
          <cell r="N69">
            <v>120</v>
          </cell>
          <cell r="O69" t="str">
            <v>day</v>
          </cell>
        </row>
        <row r="70">
          <cell r="C70" t="str">
            <v>SILO-2</v>
          </cell>
          <cell r="N70">
            <v>120</v>
          </cell>
          <cell r="O70" t="str">
            <v>day</v>
          </cell>
        </row>
        <row r="71">
          <cell r="C71" t="str">
            <v>SILO-2</v>
          </cell>
          <cell r="N71">
            <v>120</v>
          </cell>
          <cell r="O71" t="str">
            <v>day</v>
          </cell>
        </row>
        <row r="72">
          <cell r="C72" t="str">
            <v>SILO-2</v>
          </cell>
          <cell r="N72">
            <v>120</v>
          </cell>
          <cell r="O72" t="str">
            <v>day</v>
          </cell>
        </row>
        <row r="73">
          <cell r="C73" t="str">
            <v>SILO-2</v>
          </cell>
          <cell r="N73">
            <v>120</v>
          </cell>
          <cell r="O73" t="str">
            <v>day</v>
          </cell>
        </row>
        <row r="74">
          <cell r="C74" t="str">
            <v>SILO-2</v>
          </cell>
          <cell r="N74">
            <v>120</v>
          </cell>
          <cell r="O74" t="str">
            <v>day</v>
          </cell>
        </row>
        <row r="75">
          <cell r="C75" t="str">
            <v>SILO-2</v>
          </cell>
          <cell r="N75">
            <v>120</v>
          </cell>
          <cell r="O75" t="str">
            <v>day</v>
          </cell>
        </row>
        <row r="76">
          <cell r="C76" t="str">
            <v>SILO-2</v>
          </cell>
          <cell r="N76">
            <v>120</v>
          </cell>
          <cell r="O76" t="str">
            <v>day</v>
          </cell>
        </row>
        <row r="77">
          <cell r="C77" t="str">
            <v>SILO-2</v>
          </cell>
          <cell r="N77">
            <v>120</v>
          </cell>
          <cell r="O77" t="str">
            <v>day</v>
          </cell>
        </row>
        <row r="78">
          <cell r="C78" t="str">
            <v>SILO-2</v>
          </cell>
          <cell r="N78">
            <v>120</v>
          </cell>
          <cell r="O78" t="str">
            <v>day</v>
          </cell>
        </row>
        <row r="79">
          <cell r="C79" t="str">
            <v>SILO-2</v>
          </cell>
          <cell r="N79">
            <v>120</v>
          </cell>
          <cell r="O79" t="str">
            <v>day</v>
          </cell>
        </row>
        <row r="80">
          <cell r="C80" t="str">
            <v>SILO-2</v>
          </cell>
          <cell r="N80">
            <v>120</v>
          </cell>
          <cell r="O80" t="str">
            <v>day</v>
          </cell>
        </row>
        <row r="81">
          <cell r="C81" t="str">
            <v>SILO-2</v>
          </cell>
          <cell r="N81">
            <v>120</v>
          </cell>
          <cell r="O81" t="str">
            <v>day</v>
          </cell>
        </row>
        <row r="82">
          <cell r="C82" t="str">
            <v>SILO-2</v>
          </cell>
          <cell r="N82">
            <v>121</v>
          </cell>
          <cell r="O82" t="str">
            <v>day</v>
          </cell>
        </row>
        <row r="83">
          <cell r="C83" t="str">
            <v>SILO-2</v>
          </cell>
          <cell r="N83">
            <v>120</v>
          </cell>
          <cell r="O83" t="str">
            <v>day</v>
          </cell>
        </row>
        <row r="84">
          <cell r="C84" t="str">
            <v>SILO-2</v>
          </cell>
          <cell r="N84">
            <v>120</v>
          </cell>
          <cell r="O84" t="str">
            <v>day</v>
          </cell>
        </row>
        <row r="85">
          <cell r="C85" t="str">
            <v>SILO-2</v>
          </cell>
          <cell r="N85">
            <v>120</v>
          </cell>
          <cell r="O85" t="str">
            <v>day</v>
          </cell>
        </row>
        <row r="86">
          <cell r="C86" t="str">
            <v>SILO-2</v>
          </cell>
          <cell r="N86">
            <v>120</v>
          </cell>
          <cell r="O86" t="str">
            <v>day</v>
          </cell>
        </row>
        <row r="87">
          <cell r="C87" t="str">
            <v>SILO-2</v>
          </cell>
          <cell r="N87">
            <v>120</v>
          </cell>
          <cell r="O87" t="str">
            <v>day</v>
          </cell>
        </row>
        <row r="88">
          <cell r="C88" t="str">
            <v>SILO-2</v>
          </cell>
          <cell r="N88">
            <v>120</v>
          </cell>
          <cell r="O88" t="str">
            <v>day</v>
          </cell>
        </row>
        <row r="89">
          <cell r="C89" t="str">
            <v>SILO-2</v>
          </cell>
          <cell r="N89">
            <v>120</v>
          </cell>
          <cell r="O89" t="str">
            <v>day</v>
          </cell>
        </row>
        <row r="90">
          <cell r="C90" t="str">
            <v>SILO-2</v>
          </cell>
          <cell r="N90">
            <v>120</v>
          </cell>
          <cell r="O90" t="str">
            <v>day</v>
          </cell>
        </row>
        <row r="91">
          <cell r="C91" t="str">
            <v>SILO-2</v>
          </cell>
          <cell r="N91">
            <v>120</v>
          </cell>
          <cell r="O91" t="str">
            <v>day</v>
          </cell>
        </row>
        <row r="92">
          <cell r="C92" t="str">
            <v>SILO-2</v>
          </cell>
          <cell r="N92">
            <v>120</v>
          </cell>
          <cell r="O92" t="str">
            <v>day</v>
          </cell>
        </row>
        <row r="93">
          <cell r="C93" t="str">
            <v>SILO-2</v>
          </cell>
          <cell r="N93">
            <v>120</v>
          </cell>
          <cell r="O93" t="str">
            <v>day</v>
          </cell>
        </row>
        <row r="94">
          <cell r="C94" t="str">
            <v>SILO-2</v>
          </cell>
          <cell r="N94">
            <v>120</v>
          </cell>
          <cell r="O94" t="str">
            <v>day</v>
          </cell>
        </row>
        <row r="95">
          <cell r="C95" t="str">
            <v>SILO-2</v>
          </cell>
          <cell r="N95">
            <v>120</v>
          </cell>
          <cell r="O95" t="str">
            <v>day</v>
          </cell>
        </row>
        <row r="96">
          <cell r="C96" t="str">
            <v>SILO-2</v>
          </cell>
          <cell r="N96">
            <v>120</v>
          </cell>
          <cell r="O96" t="str">
            <v>day</v>
          </cell>
        </row>
        <row r="97">
          <cell r="C97" t="str">
            <v>SILO-2</v>
          </cell>
          <cell r="N97">
            <v>120</v>
          </cell>
          <cell r="O97" t="str">
            <v>day</v>
          </cell>
        </row>
        <row r="98">
          <cell r="C98" t="str">
            <v>SILO-2</v>
          </cell>
          <cell r="N98">
            <v>120</v>
          </cell>
          <cell r="O98" t="str">
            <v>day</v>
          </cell>
        </row>
        <row r="99">
          <cell r="C99" t="str">
            <v>SILO-2</v>
          </cell>
          <cell r="N99">
            <v>120</v>
          </cell>
          <cell r="O99" t="str">
            <v>day</v>
          </cell>
        </row>
        <row r="100">
          <cell r="C100" t="str">
            <v>SILO-2</v>
          </cell>
          <cell r="N100">
            <v>104</v>
          </cell>
          <cell r="O100" t="str">
            <v>day</v>
          </cell>
        </row>
        <row r="101">
          <cell r="C101" t="str">
            <v>SILO-2</v>
          </cell>
          <cell r="N101">
            <v>104</v>
          </cell>
          <cell r="O101" t="str">
            <v>day</v>
          </cell>
        </row>
        <row r="102">
          <cell r="C102" t="str">
            <v>SILO-2</v>
          </cell>
          <cell r="N102">
            <v>104</v>
          </cell>
          <cell r="O102" t="str">
            <v>day</v>
          </cell>
        </row>
        <row r="103">
          <cell r="C103" t="str">
            <v>SILO-2</v>
          </cell>
          <cell r="N103">
            <v>104</v>
          </cell>
          <cell r="O103" t="str">
            <v>day</v>
          </cell>
        </row>
        <row r="104">
          <cell r="C104" t="str">
            <v>SILO-2</v>
          </cell>
          <cell r="N104">
            <v>104</v>
          </cell>
          <cell r="O104" t="str">
            <v>day</v>
          </cell>
        </row>
        <row r="105">
          <cell r="C105" t="str">
            <v>SILO-2</v>
          </cell>
          <cell r="N105">
            <v>104</v>
          </cell>
          <cell r="O105" t="str">
            <v>day</v>
          </cell>
        </row>
        <row r="106">
          <cell r="C106" t="str">
            <v>SILO-2</v>
          </cell>
          <cell r="N106">
            <v>104</v>
          </cell>
          <cell r="O106" t="str">
            <v>day</v>
          </cell>
        </row>
        <row r="107">
          <cell r="C107" t="str">
            <v>SILO-2</v>
          </cell>
          <cell r="N107">
            <v>104</v>
          </cell>
          <cell r="O107" t="str">
            <v>day</v>
          </cell>
        </row>
        <row r="108">
          <cell r="C108" t="str">
            <v>SILO-2</v>
          </cell>
          <cell r="N108">
            <v>104</v>
          </cell>
          <cell r="O108" t="str">
            <v>day</v>
          </cell>
        </row>
        <row r="109">
          <cell r="C109" t="str">
            <v>SILO-2</v>
          </cell>
          <cell r="N109">
            <v>104</v>
          </cell>
          <cell r="O109" t="str">
            <v>day</v>
          </cell>
        </row>
        <row r="110">
          <cell r="C110" t="str">
            <v>SILO-2</v>
          </cell>
          <cell r="N110">
            <v>104</v>
          </cell>
          <cell r="O110" t="str">
            <v>day</v>
          </cell>
        </row>
        <row r="111">
          <cell r="C111" t="str">
            <v>SILO-2</v>
          </cell>
          <cell r="N111">
            <v>104</v>
          </cell>
          <cell r="O111" t="str">
            <v>day</v>
          </cell>
        </row>
        <row r="112">
          <cell r="C112" t="str">
            <v>SILO-2</v>
          </cell>
          <cell r="N112">
            <v>104</v>
          </cell>
          <cell r="O112" t="str">
            <v>day</v>
          </cell>
        </row>
        <row r="113">
          <cell r="C113" t="str">
            <v>SILO-2</v>
          </cell>
          <cell r="N113">
            <v>104</v>
          </cell>
          <cell r="O113" t="str">
            <v>day</v>
          </cell>
        </row>
        <row r="114">
          <cell r="C114" t="str">
            <v>SILO-2</v>
          </cell>
          <cell r="N114">
            <v>104</v>
          </cell>
          <cell r="O114" t="str">
            <v>day</v>
          </cell>
        </row>
        <row r="115">
          <cell r="C115" t="str">
            <v>SILO-2</v>
          </cell>
          <cell r="N115">
            <v>104</v>
          </cell>
          <cell r="O115" t="str">
            <v>day</v>
          </cell>
        </row>
        <row r="116">
          <cell r="C116" t="str">
            <v>SILO-2</v>
          </cell>
          <cell r="N116">
            <v>104</v>
          </cell>
          <cell r="O116" t="str">
            <v>day</v>
          </cell>
        </row>
        <row r="117">
          <cell r="C117" t="str">
            <v>SILO-2</v>
          </cell>
          <cell r="N117">
            <v>104</v>
          </cell>
          <cell r="O117" t="str">
            <v>day</v>
          </cell>
        </row>
        <row r="118">
          <cell r="C118" t="str">
            <v>SILO-2</v>
          </cell>
          <cell r="N118">
            <v>104</v>
          </cell>
          <cell r="O118" t="str">
            <v>day</v>
          </cell>
        </row>
        <row r="119">
          <cell r="C119" t="str">
            <v>SILO-2</v>
          </cell>
          <cell r="N119">
            <v>104</v>
          </cell>
          <cell r="O119" t="str">
            <v>day</v>
          </cell>
        </row>
        <row r="120">
          <cell r="C120" t="str">
            <v>SILO-2</v>
          </cell>
          <cell r="N120">
            <v>104</v>
          </cell>
          <cell r="O120" t="str">
            <v>day</v>
          </cell>
        </row>
        <row r="121">
          <cell r="C121" t="str">
            <v>SILO-2</v>
          </cell>
          <cell r="N121">
            <v>104</v>
          </cell>
          <cell r="O121" t="str">
            <v>day</v>
          </cell>
        </row>
        <row r="122">
          <cell r="C122" t="str">
            <v>SILO-2</v>
          </cell>
          <cell r="N122">
            <v>104</v>
          </cell>
          <cell r="O122" t="str">
            <v>day</v>
          </cell>
        </row>
        <row r="123">
          <cell r="C123" t="str">
            <v>SILO-2</v>
          </cell>
          <cell r="N123">
            <v>104</v>
          </cell>
          <cell r="O123" t="str">
            <v>day</v>
          </cell>
        </row>
        <row r="124">
          <cell r="C124" t="str">
            <v>SILO-2</v>
          </cell>
          <cell r="N124">
            <v>104</v>
          </cell>
          <cell r="O124" t="str">
            <v>day</v>
          </cell>
        </row>
        <row r="125">
          <cell r="C125" t="str">
            <v>SILO-2</v>
          </cell>
          <cell r="N125">
            <v>104</v>
          </cell>
          <cell r="O125" t="str">
            <v>day</v>
          </cell>
        </row>
        <row r="126">
          <cell r="C126" t="str">
            <v>SILO-2</v>
          </cell>
          <cell r="N126">
            <v>104</v>
          </cell>
          <cell r="O126" t="str">
            <v>day</v>
          </cell>
        </row>
        <row r="127">
          <cell r="C127" t="str">
            <v>SILO-2</v>
          </cell>
          <cell r="N127">
            <v>104</v>
          </cell>
          <cell r="O127" t="str">
            <v>day</v>
          </cell>
        </row>
        <row r="128">
          <cell r="C128" t="str">
            <v>SILO-2</v>
          </cell>
          <cell r="N128">
            <v>104</v>
          </cell>
          <cell r="O128" t="str">
            <v>day</v>
          </cell>
        </row>
        <row r="129">
          <cell r="C129" t="str">
            <v>SILO-2</v>
          </cell>
          <cell r="N129">
            <v>120</v>
          </cell>
          <cell r="O129" t="str">
            <v>day</v>
          </cell>
        </row>
        <row r="130">
          <cell r="C130" t="str">
            <v>SILO-2</v>
          </cell>
          <cell r="N130">
            <v>120</v>
          </cell>
          <cell r="O130" t="str">
            <v>day</v>
          </cell>
        </row>
        <row r="131">
          <cell r="C131" t="str">
            <v>SILO-2</v>
          </cell>
          <cell r="N131">
            <v>120</v>
          </cell>
          <cell r="O131" t="str">
            <v>day</v>
          </cell>
        </row>
        <row r="132">
          <cell r="C132" t="str">
            <v>SILO-2</v>
          </cell>
          <cell r="N132">
            <v>120</v>
          </cell>
          <cell r="O132" t="str">
            <v>day</v>
          </cell>
        </row>
        <row r="133">
          <cell r="C133" t="str">
            <v>SILO-2</v>
          </cell>
          <cell r="N133">
            <v>120</v>
          </cell>
          <cell r="O133" t="str">
            <v>day</v>
          </cell>
        </row>
        <row r="134">
          <cell r="C134" t="str">
            <v>SILO-2</v>
          </cell>
          <cell r="N134">
            <v>120</v>
          </cell>
          <cell r="O134" t="str">
            <v>day</v>
          </cell>
        </row>
        <row r="135">
          <cell r="C135" t="str">
            <v>SILO-2</v>
          </cell>
          <cell r="N135">
            <v>120</v>
          </cell>
          <cell r="O135" t="str">
            <v>night</v>
          </cell>
        </row>
        <row r="136">
          <cell r="C136" t="str">
            <v>SILO-2</v>
          </cell>
          <cell r="N136">
            <v>120</v>
          </cell>
          <cell r="O136" t="str">
            <v>night</v>
          </cell>
        </row>
        <row r="137">
          <cell r="C137" t="str">
            <v>SILO-2</v>
          </cell>
          <cell r="N137">
            <v>120</v>
          </cell>
          <cell r="O137" t="str">
            <v>night</v>
          </cell>
        </row>
        <row r="138">
          <cell r="C138" t="str">
            <v>SILO-2</v>
          </cell>
          <cell r="N138">
            <v>120</v>
          </cell>
          <cell r="O138" t="str">
            <v>night</v>
          </cell>
        </row>
        <row r="139">
          <cell r="C139" t="str">
            <v>SILO-2</v>
          </cell>
          <cell r="N139">
            <v>121</v>
          </cell>
          <cell r="O139" t="str">
            <v>night</v>
          </cell>
        </row>
        <row r="140">
          <cell r="C140" t="str">
            <v>SILO-2</v>
          </cell>
          <cell r="N140">
            <v>120</v>
          </cell>
          <cell r="O140" t="str">
            <v>night</v>
          </cell>
        </row>
        <row r="141">
          <cell r="C141" t="str">
            <v>SILO-2</v>
          </cell>
          <cell r="N141">
            <v>120</v>
          </cell>
          <cell r="O141" t="str">
            <v>night</v>
          </cell>
        </row>
        <row r="142">
          <cell r="C142" t="str">
            <v>SILO-2</v>
          </cell>
          <cell r="N142">
            <v>121</v>
          </cell>
          <cell r="O142" t="str">
            <v>night</v>
          </cell>
        </row>
        <row r="143">
          <cell r="C143" t="str">
            <v>SILO-2</v>
          </cell>
          <cell r="N143">
            <v>120</v>
          </cell>
          <cell r="O143" t="str">
            <v>night</v>
          </cell>
        </row>
        <row r="144">
          <cell r="C144" t="str">
            <v>SILO-2</v>
          </cell>
          <cell r="N144">
            <v>120</v>
          </cell>
          <cell r="O144" t="str">
            <v>night</v>
          </cell>
        </row>
        <row r="145">
          <cell r="C145" t="str">
            <v>SILO-2</v>
          </cell>
          <cell r="N145">
            <v>120</v>
          </cell>
          <cell r="O145" t="str">
            <v>night</v>
          </cell>
        </row>
        <row r="146">
          <cell r="C146" t="str">
            <v>SILO-2</v>
          </cell>
          <cell r="N146">
            <v>120</v>
          </cell>
          <cell r="O146" t="str">
            <v>night</v>
          </cell>
        </row>
        <row r="147">
          <cell r="C147" t="str">
            <v>SILO-2</v>
          </cell>
          <cell r="N147">
            <v>120</v>
          </cell>
          <cell r="O147" t="str">
            <v>night</v>
          </cell>
        </row>
        <row r="148">
          <cell r="C148" t="str">
            <v>SILO-2</v>
          </cell>
          <cell r="N148">
            <v>120</v>
          </cell>
          <cell r="O148" t="str">
            <v>night</v>
          </cell>
        </row>
        <row r="149">
          <cell r="C149" t="str">
            <v>SILO-2</v>
          </cell>
          <cell r="N149">
            <v>121</v>
          </cell>
          <cell r="O149" t="str">
            <v>night</v>
          </cell>
        </row>
        <row r="150">
          <cell r="C150" t="str">
            <v>SILO-2</v>
          </cell>
          <cell r="N150">
            <v>122</v>
          </cell>
          <cell r="O150" t="str">
            <v>night</v>
          </cell>
        </row>
        <row r="151">
          <cell r="C151" t="str">
            <v>SILO-2</v>
          </cell>
          <cell r="N151">
            <v>120</v>
          </cell>
          <cell r="O151" t="str">
            <v>night</v>
          </cell>
        </row>
        <row r="152">
          <cell r="C152" t="str">
            <v>SILO-2</v>
          </cell>
          <cell r="N152">
            <v>120</v>
          </cell>
          <cell r="O152" t="str">
            <v>night</v>
          </cell>
        </row>
        <row r="153">
          <cell r="C153" t="str">
            <v>SILO-2</v>
          </cell>
          <cell r="N153">
            <v>120</v>
          </cell>
          <cell r="O153" t="str">
            <v>night</v>
          </cell>
        </row>
        <row r="154">
          <cell r="C154" t="str">
            <v>SILO-2</v>
          </cell>
          <cell r="N154">
            <v>120</v>
          </cell>
          <cell r="O154" t="str">
            <v>night</v>
          </cell>
        </row>
        <row r="155">
          <cell r="C155" t="str">
            <v>SILO-2</v>
          </cell>
          <cell r="N155">
            <v>120</v>
          </cell>
          <cell r="O155" t="str">
            <v>night</v>
          </cell>
        </row>
        <row r="156">
          <cell r="C156" t="str">
            <v>SILO-2</v>
          </cell>
          <cell r="N156">
            <v>120</v>
          </cell>
          <cell r="O156" t="str">
            <v>night</v>
          </cell>
        </row>
        <row r="157">
          <cell r="C157" t="str">
            <v>SILO-2</v>
          </cell>
          <cell r="N157">
            <v>120</v>
          </cell>
          <cell r="O157" t="str">
            <v>night</v>
          </cell>
        </row>
        <row r="158">
          <cell r="C158" t="str">
            <v>SILO-2</v>
          </cell>
          <cell r="N158">
            <v>120</v>
          </cell>
          <cell r="O158" t="str">
            <v>night</v>
          </cell>
        </row>
        <row r="159">
          <cell r="C159" t="str">
            <v>SILO-2</v>
          </cell>
          <cell r="N159">
            <v>120</v>
          </cell>
          <cell r="O159" t="str">
            <v>night</v>
          </cell>
        </row>
        <row r="160">
          <cell r="C160" t="str">
            <v>SILO-2</v>
          </cell>
          <cell r="N160">
            <v>120</v>
          </cell>
          <cell r="O160" t="str">
            <v>night</v>
          </cell>
        </row>
        <row r="161">
          <cell r="C161" t="str">
            <v>SILO-2</v>
          </cell>
          <cell r="N161">
            <v>120</v>
          </cell>
          <cell r="O161" t="str">
            <v>night</v>
          </cell>
        </row>
        <row r="162">
          <cell r="C162" t="str">
            <v>SILO-2</v>
          </cell>
          <cell r="N162">
            <v>120</v>
          </cell>
          <cell r="O162" t="str">
            <v>night</v>
          </cell>
        </row>
        <row r="163">
          <cell r="C163" t="str">
            <v>SILO-2</v>
          </cell>
          <cell r="N163">
            <v>120</v>
          </cell>
          <cell r="O163" t="str">
            <v>night</v>
          </cell>
        </row>
        <row r="164">
          <cell r="C164" t="str">
            <v>SILO-2</v>
          </cell>
          <cell r="N164">
            <v>120</v>
          </cell>
          <cell r="O164" t="str">
            <v>night</v>
          </cell>
        </row>
        <row r="165">
          <cell r="C165" t="str">
            <v>SILO-2</v>
          </cell>
          <cell r="N165">
            <v>120</v>
          </cell>
          <cell r="O165" t="str">
            <v>night</v>
          </cell>
        </row>
        <row r="166">
          <cell r="C166" t="str">
            <v>SILO-2</v>
          </cell>
          <cell r="N166">
            <v>120</v>
          </cell>
          <cell r="O166" t="str">
            <v>night</v>
          </cell>
        </row>
        <row r="167">
          <cell r="C167" t="str">
            <v>SILO-2</v>
          </cell>
          <cell r="N167">
            <v>120</v>
          </cell>
          <cell r="O167" t="str">
            <v>night</v>
          </cell>
        </row>
        <row r="168">
          <cell r="C168" t="str">
            <v>SILO-2</v>
          </cell>
          <cell r="N168">
            <v>120</v>
          </cell>
          <cell r="O168" t="str">
            <v>night</v>
          </cell>
        </row>
        <row r="169">
          <cell r="C169" t="str">
            <v>SILO-2</v>
          </cell>
          <cell r="N169">
            <v>120</v>
          </cell>
          <cell r="O169" t="str">
            <v>night</v>
          </cell>
        </row>
        <row r="170">
          <cell r="C170" t="str">
            <v>SILO-2</v>
          </cell>
          <cell r="N170">
            <v>120</v>
          </cell>
          <cell r="O170" t="str">
            <v>night</v>
          </cell>
        </row>
        <row r="171">
          <cell r="C171" t="str">
            <v>SILO-2</v>
          </cell>
          <cell r="N171">
            <v>121</v>
          </cell>
          <cell r="O171" t="str">
            <v>night</v>
          </cell>
        </row>
        <row r="172">
          <cell r="C172" t="str">
            <v>SILO-2</v>
          </cell>
          <cell r="N172">
            <v>120</v>
          </cell>
          <cell r="O172" t="str">
            <v>night</v>
          </cell>
        </row>
        <row r="173">
          <cell r="C173" t="str">
            <v>SILO-2</v>
          </cell>
          <cell r="N173">
            <v>120</v>
          </cell>
          <cell r="O173" t="str">
            <v>night</v>
          </cell>
        </row>
        <row r="174">
          <cell r="C174" t="str">
            <v>SILO-2</v>
          </cell>
          <cell r="N174">
            <v>120</v>
          </cell>
          <cell r="O174" t="str">
            <v>night</v>
          </cell>
        </row>
        <row r="175">
          <cell r="C175" t="str">
            <v>SILO-2</v>
          </cell>
          <cell r="N175">
            <v>120</v>
          </cell>
          <cell r="O175" t="str">
            <v>night</v>
          </cell>
        </row>
        <row r="176">
          <cell r="C176" t="str">
            <v>SILO-2</v>
          </cell>
          <cell r="N176">
            <v>104</v>
          </cell>
          <cell r="O176" t="str">
            <v>night</v>
          </cell>
        </row>
        <row r="177">
          <cell r="C177" t="str">
            <v>SILO-2</v>
          </cell>
          <cell r="N177">
            <v>104</v>
          </cell>
          <cell r="O177" t="str">
            <v>night</v>
          </cell>
        </row>
        <row r="178">
          <cell r="C178" t="str">
            <v>SILO-2</v>
          </cell>
          <cell r="N178">
            <v>104</v>
          </cell>
          <cell r="O178" t="str">
            <v>night</v>
          </cell>
        </row>
        <row r="179">
          <cell r="C179" t="str">
            <v>SILO-2</v>
          </cell>
          <cell r="N179">
            <v>104</v>
          </cell>
          <cell r="O179" t="str">
            <v>night</v>
          </cell>
        </row>
        <row r="180">
          <cell r="C180" t="str">
            <v>SILO-2</v>
          </cell>
          <cell r="N180">
            <v>104</v>
          </cell>
          <cell r="O180" t="str">
            <v>night</v>
          </cell>
        </row>
        <row r="181">
          <cell r="C181" t="str">
            <v>SILO-2</v>
          </cell>
          <cell r="N181">
            <v>104</v>
          </cell>
          <cell r="O181" t="str">
            <v>night</v>
          </cell>
        </row>
        <row r="182">
          <cell r="C182" t="str">
            <v>SILO-2</v>
          </cell>
          <cell r="N182">
            <v>104</v>
          </cell>
          <cell r="O182" t="str">
            <v>night</v>
          </cell>
        </row>
        <row r="183">
          <cell r="C183" t="str">
            <v>SILO-2</v>
          </cell>
          <cell r="N183">
            <v>104</v>
          </cell>
          <cell r="O183" t="str">
            <v>night</v>
          </cell>
        </row>
        <row r="184">
          <cell r="C184" t="str">
            <v>SILO-2</v>
          </cell>
          <cell r="N184">
            <v>104</v>
          </cell>
          <cell r="O184" t="str">
            <v>night</v>
          </cell>
        </row>
        <row r="185">
          <cell r="C185" t="str">
            <v>SILO-2</v>
          </cell>
          <cell r="N185">
            <v>120</v>
          </cell>
          <cell r="O185" t="str">
            <v>night</v>
          </cell>
        </row>
        <row r="186">
          <cell r="C186" t="str">
            <v>SILO-2</v>
          </cell>
          <cell r="N186">
            <v>120</v>
          </cell>
          <cell r="O186" t="str">
            <v>night</v>
          </cell>
        </row>
        <row r="187">
          <cell r="C187" t="str">
            <v>SILO-2</v>
          </cell>
          <cell r="N187">
            <v>120</v>
          </cell>
          <cell r="O187" t="str">
            <v>night</v>
          </cell>
        </row>
        <row r="188">
          <cell r="C188" t="str">
            <v>SILO-2</v>
          </cell>
          <cell r="N188">
            <v>120</v>
          </cell>
          <cell r="O188" t="str">
            <v>night</v>
          </cell>
        </row>
        <row r="189">
          <cell r="C189" t="str">
            <v>SILO-2</v>
          </cell>
          <cell r="N189">
            <v>120</v>
          </cell>
          <cell r="O189" t="str">
            <v>night</v>
          </cell>
        </row>
        <row r="190">
          <cell r="C190" t="str">
            <v>SILO-2</v>
          </cell>
          <cell r="N190">
            <v>120</v>
          </cell>
          <cell r="O190" t="str">
            <v>night</v>
          </cell>
        </row>
        <row r="191">
          <cell r="C191" t="str">
            <v>SILO-2</v>
          </cell>
          <cell r="N191">
            <v>121</v>
          </cell>
          <cell r="O191" t="str">
            <v>night</v>
          </cell>
        </row>
        <row r="192">
          <cell r="C192" t="str">
            <v>SILO-2</v>
          </cell>
          <cell r="N192">
            <v>121</v>
          </cell>
          <cell r="O192" t="str">
            <v>night</v>
          </cell>
        </row>
        <row r="193">
          <cell r="C193" t="str">
            <v>SILO-2</v>
          </cell>
          <cell r="N193">
            <v>120</v>
          </cell>
          <cell r="O193" t="str">
            <v>night</v>
          </cell>
        </row>
        <row r="194">
          <cell r="C194" t="str">
            <v>SILO-2</v>
          </cell>
          <cell r="N194">
            <v>120</v>
          </cell>
          <cell r="O194" t="str">
            <v>night</v>
          </cell>
        </row>
        <row r="195">
          <cell r="C195" t="str">
            <v>SILO-2</v>
          </cell>
          <cell r="N195">
            <v>121</v>
          </cell>
          <cell r="O195" t="str">
            <v>night</v>
          </cell>
        </row>
        <row r="196">
          <cell r="C196" t="str">
            <v>SILO-2</v>
          </cell>
          <cell r="N196">
            <v>120</v>
          </cell>
          <cell r="O196" t="str">
            <v>night</v>
          </cell>
        </row>
        <row r="197">
          <cell r="C197" t="str">
            <v>SILO-2</v>
          </cell>
          <cell r="N197">
            <v>120</v>
          </cell>
          <cell r="O197" t="str">
            <v>night</v>
          </cell>
        </row>
        <row r="198">
          <cell r="C198" t="str">
            <v>SILO-2</v>
          </cell>
          <cell r="N198">
            <v>120</v>
          </cell>
          <cell r="O198" t="str">
            <v>night</v>
          </cell>
        </row>
        <row r="199">
          <cell r="C199" t="str">
            <v>SILO-2</v>
          </cell>
          <cell r="N199">
            <v>120</v>
          </cell>
          <cell r="O199" t="str">
            <v>night</v>
          </cell>
        </row>
        <row r="200">
          <cell r="C200" t="str">
            <v>SILO-2</v>
          </cell>
          <cell r="N200">
            <v>121</v>
          </cell>
          <cell r="O200" t="str">
            <v>night</v>
          </cell>
        </row>
        <row r="201">
          <cell r="C201" t="str">
            <v>SILO-2</v>
          </cell>
          <cell r="N201">
            <v>120</v>
          </cell>
          <cell r="O201" t="str">
            <v>night</v>
          </cell>
        </row>
        <row r="202">
          <cell r="C202" t="str">
            <v>SILO-2</v>
          </cell>
          <cell r="N202">
            <v>121</v>
          </cell>
          <cell r="O202" t="str">
            <v>night</v>
          </cell>
        </row>
        <row r="203">
          <cell r="C203" t="str">
            <v>SILO-2</v>
          </cell>
          <cell r="N203">
            <v>120</v>
          </cell>
          <cell r="O203" t="str">
            <v>night</v>
          </cell>
        </row>
        <row r="204">
          <cell r="C204" t="str">
            <v>SILO-2</v>
          </cell>
          <cell r="N204">
            <v>120</v>
          </cell>
          <cell r="O204" t="str">
            <v>night</v>
          </cell>
        </row>
        <row r="205">
          <cell r="C205" t="str">
            <v>SILO-2</v>
          </cell>
          <cell r="N205">
            <v>120</v>
          </cell>
          <cell r="O205" t="str">
            <v>night</v>
          </cell>
        </row>
        <row r="206">
          <cell r="C206" t="str">
            <v>SILO-2</v>
          </cell>
          <cell r="N206">
            <v>120</v>
          </cell>
          <cell r="O206" t="str">
            <v>night</v>
          </cell>
        </row>
        <row r="207">
          <cell r="C207" t="str">
            <v>SILO-2</v>
          </cell>
          <cell r="N207">
            <v>120</v>
          </cell>
          <cell r="O207" t="str">
            <v>night</v>
          </cell>
        </row>
        <row r="208">
          <cell r="C208" t="str">
            <v>SILO-2</v>
          </cell>
          <cell r="N208">
            <v>120</v>
          </cell>
          <cell r="O208" t="str">
            <v>night</v>
          </cell>
        </row>
        <row r="209">
          <cell r="C209" t="str">
            <v>SILO-2</v>
          </cell>
          <cell r="N209">
            <v>120</v>
          </cell>
          <cell r="O209" t="str">
            <v>night</v>
          </cell>
        </row>
        <row r="210">
          <cell r="C210" t="str">
            <v>SILO-2</v>
          </cell>
          <cell r="N210">
            <v>120</v>
          </cell>
          <cell r="O210" t="str">
            <v>night</v>
          </cell>
        </row>
        <row r="211">
          <cell r="C211" t="str">
            <v>SILO-2</v>
          </cell>
          <cell r="N211">
            <v>120</v>
          </cell>
          <cell r="O211" t="str">
            <v>night</v>
          </cell>
        </row>
        <row r="212">
          <cell r="C212" t="str">
            <v>SILO-2</v>
          </cell>
          <cell r="N212">
            <v>120</v>
          </cell>
          <cell r="O212" t="str">
            <v>night</v>
          </cell>
        </row>
        <row r="213">
          <cell r="C213" t="str">
            <v>SILO-2</v>
          </cell>
          <cell r="N213">
            <v>120</v>
          </cell>
          <cell r="O213" t="str">
            <v>night</v>
          </cell>
        </row>
        <row r="214">
          <cell r="C214" t="str">
            <v>SILO-2</v>
          </cell>
          <cell r="N214">
            <v>120</v>
          </cell>
          <cell r="O214" t="str">
            <v>night</v>
          </cell>
        </row>
        <row r="215">
          <cell r="C215" t="str">
            <v>SILO-2</v>
          </cell>
          <cell r="N215">
            <v>120</v>
          </cell>
          <cell r="O215" t="str">
            <v>night</v>
          </cell>
        </row>
        <row r="216">
          <cell r="C216" t="str">
            <v>SILO-2</v>
          </cell>
          <cell r="N216">
            <v>120</v>
          </cell>
          <cell r="O216" t="str">
            <v>night</v>
          </cell>
        </row>
        <row r="217">
          <cell r="C217" t="str">
            <v>SILO-2</v>
          </cell>
          <cell r="N217">
            <v>120</v>
          </cell>
          <cell r="O217" t="str">
            <v>night</v>
          </cell>
        </row>
        <row r="218">
          <cell r="C218" t="str">
            <v>SILO-2</v>
          </cell>
          <cell r="N218">
            <v>120</v>
          </cell>
          <cell r="O218" t="str">
            <v>night</v>
          </cell>
        </row>
        <row r="219">
          <cell r="C219" t="str">
            <v>SILO-2</v>
          </cell>
          <cell r="N219">
            <v>120</v>
          </cell>
          <cell r="O219" t="str">
            <v>night</v>
          </cell>
        </row>
        <row r="220">
          <cell r="C220" t="str">
            <v>SILO-2</v>
          </cell>
          <cell r="N220">
            <v>120</v>
          </cell>
          <cell r="O220" t="str">
            <v>night</v>
          </cell>
        </row>
        <row r="221">
          <cell r="C221" t="str">
            <v>SILO-2</v>
          </cell>
          <cell r="N221">
            <v>120</v>
          </cell>
          <cell r="O221" t="str">
            <v>night</v>
          </cell>
        </row>
        <row r="222">
          <cell r="C222" t="str">
            <v>SILO-2</v>
          </cell>
          <cell r="N222">
            <v>121</v>
          </cell>
          <cell r="O222" t="str">
            <v>night</v>
          </cell>
        </row>
        <row r="223">
          <cell r="C223" t="str">
            <v>SILO-2</v>
          </cell>
          <cell r="N223">
            <v>120</v>
          </cell>
          <cell r="O223" t="str">
            <v>night</v>
          </cell>
        </row>
        <row r="224">
          <cell r="C224" t="str">
            <v>SILO-2</v>
          </cell>
          <cell r="N224">
            <v>120</v>
          </cell>
          <cell r="O224" t="str">
            <v>night</v>
          </cell>
        </row>
        <row r="225">
          <cell r="C225" t="str">
            <v>SILO-2</v>
          </cell>
          <cell r="N225">
            <v>120</v>
          </cell>
          <cell r="O225" t="str">
            <v>night</v>
          </cell>
        </row>
        <row r="226">
          <cell r="C226" t="str">
            <v>SILO-2</v>
          </cell>
          <cell r="N226">
            <v>120</v>
          </cell>
          <cell r="O226" t="str">
            <v>night</v>
          </cell>
        </row>
        <row r="227">
          <cell r="C227" t="str">
            <v>SILO-2</v>
          </cell>
          <cell r="N227">
            <v>120</v>
          </cell>
          <cell r="O227" t="str">
            <v>night</v>
          </cell>
        </row>
        <row r="228">
          <cell r="C228" t="str">
            <v>SILO-2</v>
          </cell>
          <cell r="N228">
            <v>120</v>
          </cell>
          <cell r="O228" t="str">
            <v>night</v>
          </cell>
        </row>
        <row r="229">
          <cell r="C229" t="str">
            <v>SILO-2</v>
          </cell>
          <cell r="N229">
            <v>120</v>
          </cell>
          <cell r="O229" t="str">
            <v>night</v>
          </cell>
        </row>
        <row r="230">
          <cell r="C230" t="str">
            <v>SILO-2</v>
          </cell>
          <cell r="N230">
            <v>120</v>
          </cell>
          <cell r="O230" t="str">
            <v>night</v>
          </cell>
        </row>
        <row r="231">
          <cell r="C231" t="str">
            <v>SILO-2</v>
          </cell>
          <cell r="N231">
            <v>120</v>
          </cell>
          <cell r="O231" t="str">
            <v>night</v>
          </cell>
        </row>
        <row r="232">
          <cell r="C232" t="str">
            <v>SILO-2</v>
          </cell>
          <cell r="N232">
            <v>120</v>
          </cell>
          <cell r="O232" t="str">
            <v>night</v>
          </cell>
        </row>
        <row r="233">
          <cell r="C233" t="str">
            <v>SILO-2</v>
          </cell>
          <cell r="N233">
            <v>120</v>
          </cell>
          <cell r="O233" t="str">
            <v>night</v>
          </cell>
        </row>
        <row r="234">
          <cell r="C234" t="str">
            <v>SILO-2</v>
          </cell>
          <cell r="N234">
            <v>120</v>
          </cell>
          <cell r="O234" t="str">
            <v>night</v>
          </cell>
        </row>
        <row r="235">
          <cell r="C235" t="str">
            <v>SILO-2</v>
          </cell>
          <cell r="N235">
            <v>120</v>
          </cell>
          <cell r="O235" t="str">
            <v>night</v>
          </cell>
        </row>
        <row r="236">
          <cell r="C236" t="str">
            <v>SILO-2</v>
          </cell>
          <cell r="N236">
            <v>120</v>
          </cell>
          <cell r="O236" t="str">
            <v>night</v>
          </cell>
        </row>
        <row r="237">
          <cell r="C237" t="str">
            <v>SILO-2</v>
          </cell>
          <cell r="N237">
            <v>104</v>
          </cell>
          <cell r="O237" t="str">
            <v>night</v>
          </cell>
        </row>
        <row r="238">
          <cell r="C238" t="str">
            <v>SILO-2</v>
          </cell>
          <cell r="N238">
            <v>104</v>
          </cell>
          <cell r="O238" t="str">
            <v>night</v>
          </cell>
        </row>
        <row r="239">
          <cell r="C239" t="str">
            <v>SILO-2</v>
          </cell>
          <cell r="N239">
            <v>104</v>
          </cell>
          <cell r="O239" t="str">
            <v>night</v>
          </cell>
        </row>
        <row r="240">
          <cell r="C240" t="str">
            <v>SILO-2</v>
          </cell>
          <cell r="N240">
            <v>104</v>
          </cell>
          <cell r="O240" t="str">
            <v>night</v>
          </cell>
        </row>
        <row r="241">
          <cell r="C241" t="str">
            <v>SILO-2</v>
          </cell>
          <cell r="N241">
            <v>104</v>
          </cell>
          <cell r="O241" t="str">
            <v>night</v>
          </cell>
        </row>
        <row r="242">
          <cell r="C242" t="str">
            <v>SILO-2</v>
          </cell>
          <cell r="N242">
            <v>104</v>
          </cell>
          <cell r="O242" t="str">
            <v>night</v>
          </cell>
        </row>
        <row r="243">
          <cell r="C243" t="str">
            <v>SILO-2</v>
          </cell>
          <cell r="N243">
            <v>104</v>
          </cell>
          <cell r="O243" t="str">
            <v>night</v>
          </cell>
        </row>
        <row r="244">
          <cell r="C244" t="str">
            <v>SILO-2</v>
          </cell>
          <cell r="N244">
            <v>104</v>
          </cell>
          <cell r="O244" t="str">
            <v>night</v>
          </cell>
        </row>
        <row r="245">
          <cell r="C245" t="str">
            <v>SILO-2</v>
          </cell>
          <cell r="N245">
            <v>104</v>
          </cell>
          <cell r="O245" t="str">
            <v>night</v>
          </cell>
        </row>
        <row r="246">
          <cell r="C246" t="str">
            <v>SILO-2</v>
          </cell>
          <cell r="N246">
            <v>120</v>
          </cell>
          <cell r="O246" t="str">
            <v>night</v>
          </cell>
        </row>
        <row r="247">
          <cell r="C247" t="str">
            <v>SILO-2</v>
          </cell>
          <cell r="N247">
            <v>120</v>
          </cell>
          <cell r="O247" t="str">
            <v>night</v>
          </cell>
        </row>
        <row r="248">
          <cell r="C248" t="str">
            <v>SILO-2</v>
          </cell>
          <cell r="N248">
            <v>120</v>
          </cell>
          <cell r="O248" t="str">
            <v>night</v>
          </cell>
        </row>
        <row r="249">
          <cell r="C249" t="str">
            <v>SILO-3</v>
          </cell>
          <cell r="N249">
            <v>120</v>
          </cell>
          <cell r="O249" t="str">
            <v>day</v>
          </cell>
        </row>
        <row r="250">
          <cell r="C250" t="str">
            <v>SILO-3</v>
          </cell>
          <cell r="N250">
            <v>120</v>
          </cell>
          <cell r="O250" t="str">
            <v>day</v>
          </cell>
        </row>
        <row r="251">
          <cell r="C251" t="str">
            <v>SILO-3</v>
          </cell>
          <cell r="N251">
            <v>120</v>
          </cell>
          <cell r="O251" t="str">
            <v>day</v>
          </cell>
        </row>
        <row r="252">
          <cell r="C252" t="str">
            <v>SILO-3</v>
          </cell>
          <cell r="N252">
            <v>121</v>
          </cell>
          <cell r="O252" t="str">
            <v>day</v>
          </cell>
        </row>
        <row r="253">
          <cell r="C253" t="str">
            <v>SILO-3</v>
          </cell>
          <cell r="N253">
            <v>120</v>
          </cell>
          <cell r="O253" t="str">
            <v>day</v>
          </cell>
        </row>
        <row r="254">
          <cell r="C254" t="str">
            <v>SILO-3</v>
          </cell>
          <cell r="N254">
            <v>121</v>
          </cell>
          <cell r="O254" t="str">
            <v>day</v>
          </cell>
        </row>
        <row r="255">
          <cell r="C255" t="str">
            <v>SILO-3</v>
          </cell>
          <cell r="N255">
            <v>120</v>
          </cell>
          <cell r="O255" t="str">
            <v>day</v>
          </cell>
        </row>
        <row r="256">
          <cell r="C256" t="str">
            <v>SILO-3</v>
          </cell>
          <cell r="N256">
            <v>120</v>
          </cell>
          <cell r="O256" t="str">
            <v>day</v>
          </cell>
        </row>
        <row r="257">
          <cell r="C257" t="str">
            <v>SILO-3</v>
          </cell>
          <cell r="N257">
            <v>120</v>
          </cell>
          <cell r="O257" t="str">
            <v>day</v>
          </cell>
        </row>
        <row r="258">
          <cell r="C258" t="str">
            <v>SILO-3</v>
          </cell>
          <cell r="N258">
            <v>121</v>
          </cell>
          <cell r="O258" t="str">
            <v>day</v>
          </cell>
        </row>
        <row r="259">
          <cell r="C259" t="str">
            <v>SILO-3</v>
          </cell>
          <cell r="N259">
            <v>120</v>
          </cell>
          <cell r="O259" t="str">
            <v>day</v>
          </cell>
        </row>
        <row r="260">
          <cell r="C260" t="str">
            <v>SILO-3</v>
          </cell>
          <cell r="N260">
            <v>121</v>
          </cell>
          <cell r="O260" t="str">
            <v>day</v>
          </cell>
        </row>
        <row r="261">
          <cell r="C261" t="str">
            <v>SILO-3</v>
          </cell>
          <cell r="N261">
            <v>121</v>
          </cell>
          <cell r="O261" t="str">
            <v>day</v>
          </cell>
        </row>
        <row r="262">
          <cell r="C262" t="str">
            <v>SILO-3</v>
          </cell>
          <cell r="N262">
            <v>120</v>
          </cell>
          <cell r="O262" t="str">
            <v>day</v>
          </cell>
        </row>
        <row r="263">
          <cell r="C263" t="str">
            <v>SILO-3</v>
          </cell>
          <cell r="N263">
            <v>120</v>
          </cell>
          <cell r="O263" t="str">
            <v>day</v>
          </cell>
        </row>
        <row r="264">
          <cell r="C264" t="str">
            <v>SILO-3</v>
          </cell>
          <cell r="N264">
            <v>120</v>
          </cell>
          <cell r="O264" t="str">
            <v>day</v>
          </cell>
        </row>
        <row r="265">
          <cell r="C265" t="str">
            <v>SILO-3</v>
          </cell>
          <cell r="N265">
            <v>120</v>
          </cell>
          <cell r="O265" t="str">
            <v>day</v>
          </cell>
        </row>
        <row r="266">
          <cell r="C266" t="str">
            <v>SILO-3</v>
          </cell>
          <cell r="N266">
            <v>120</v>
          </cell>
          <cell r="O266" t="str">
            <v>day</v>
          </cell>
        </row>
        <row r="267">
          <cell r="C267" t="str">
            <v>SILO-3</v>
          </cell>
          <cell r="N267">
            <v>120</v>
          </cell>
          <cell r="O267" t="str">
            <v>day</v>
          </cell>
        </row>
        <row r="268">
          <cell r="C268" t="str">
            <v>SILO-3</v>
          </cell>
          <cell r="N268">
            <v>120</v>
          </cell>
          <cell r="O268" t="str">
            <v>day</v>
          </cell>
        </row>
        <row r="269">
          <cell r="C269" t="str">
            <v>SILO-3</v>
          </cell>
          <cell r="N269">
            <v>120</v>
          </cell>
          <cell r="O269" t="str">
            <v>day</v>
          </cell>
        </row>
        <row r="270">
          <cell r="C270" t="str">
            <v>SILO-3</v>
          </cell>
          <cell r="N270">
            <v>120</v>
          </cell>
          <cell r="O270" t="str">
            <v>day</v>
          </cell>
        </row>
        <row r="271">
          <cell r="C271" t="str">
            <v>SILO-3</v>
          </cell>
          <cell r="N271">
            <v>120</v>
          </cell>
          <cell r="O271" t="str">
            <v>day</v>
          </cell>
        </row>
        <row r="272">
          <cell r="C272" t="str">
            <v>SILO-3</v>
          </cell>
          <cell r="N272">
            <v>121</v>
          </cell>
          <cell r="O272" t="str">
            <v>day</v>
          </cell>
        </row>
        <row r="273">
          <cell r="C273" t="str">
            <v>SILO-3</v>
          </cell>
          <cell r="N273">
            <v>122</v>
          </cell>
          <cell r="O273" t="str">
            <v>day</v>
          </cell>
        </row>
        <row r="274">
          <cell r="C274" t="str">
            <v>SILO-3</v>
          </cell>
          <cell r="N274">
            <v>120</v>
          </cell>
          <cell r="O274" t="str">
            <v>day</v>
          </cell>
        </row>
        <row r="275">
          <cell r="C275" t="str">
            <v>SILO-3</v>
          </cell>
          <cell r="N275">
            <v>120</v>
          </cell>
          <cell r="O275" t="str">
            <v>day</v>
          </cell>
        </row>
        <row r="276">
          <cell r="C276" t="str">
            <v>SILO-3</v>
          </cell>
          <cell r="N276">
            <v>120</v>
          </cell>
          <cell r="O276" t="str">
            <v>day</v>
          </cell>
        </row>
        <row r="277">
          <cell r="C277" t="str">
            <v>SILO-3</v>
          </cell>
          <cell r="N277">
            <v>120</v>
          </cell>
          <cell r="O277" t="str">
            <v>day</v>
          </cell>
        </row>
        <row r="278">
          <cell r="C278" t="str">
            <v>SILO-3</v>
          </cell>
          <cell r="N278">
            <v>120</v>
          </cell>
          <cell r="O278" t="str">
            <v>day</v>
          </cell>
        </row>
        <row r="279">
          <cell r="C279" t="str">
            <v>SILO-3</v>
          </cell>
          <cell r="N279">
            <v>120</v>
          </cell>
          <cell r="O279" t="str">
            <v>day</v>
          </cell>
        </row>
        <row r="280">
          <cell r="C280" t="str">
            <v>SILO-3</v>
          </cell>
          <cell r="N280">
            <v>120</v>
          </cell>
          <cell r="O280" t="str">
            <v>day</v>
          </cell>
        </row>
        <row r="281">
          <cell r="C281" t="str">
            <v>SILO-3</v>
          </cell>
          <cell r="N281">
            <v>120</v>
          </cell>
          <cell r="O281" t="str">
            <v>day</v>
          </cell>
        </row>
        <row r="282">
          <cell r="C282" t="str">
            <v>SILO-3</v>
          </cell>
          <cell r="N282">
            <v>120</v>
          </cell>
          <cell r="O282" t="str">
            <v>day</v>
          </cell>
        </row>
        <row r="283">
          <cell r="C283" t="str">
            <v>SILO-3</v>
          </cell>
          <cell r="N283">
            <v>121</v>
          </cell>
          <cell r="O283" t="str">
            <v>day</v>
          </cell>
        </row>
        <row r="284">
          <cell r="C284" t="str">
            <v>SILO-3</v>
          </cell>
          <cell r="N284">
            <v>121</v>
          </cell>
          <cell r="O284" t="str">
            <v>day</v>
          </cell>
        </row>
        <row r="285">
          <cell r="C285" t="str">
            <v>SILO-3</v>
          </cell>
          <cell r="N285">
            <v>120</v>
          </cell>
          <cell r="O285" t="str">
            <v>day</v>
          </cell>
        </row>
        <row r="286">
          <cell r="C286" t="str">
            <v>SILO-3</v>
          </cell>
          <cell r="N286">
            <v>120</v>
          </cell>
          <cell r="O286" t="str">
            <v>day</v>
          </cell>
        </row>
        <row r="287">
          <cell r="C287" t="str">
            <v>SILO-3</v>
          </cell>
          <cell r="N287">
            <v>120</v>
          </cell>
          <cell r="O287" t="str">
            <v>day</v>
          </cell>
        </row>
        <row r="288">
          <cell r="C288" t="str">
            <v>SILO-3</v>
          </cell>
          <cell r="N288">
            <v>120</v>
          </cell>
          <cell r="O288" t="str">
            <v>day</v>
          </cell>
        </row>
        <row r="289">
          <cell r="C289" t="str">
            <v>SILO-3</v>
          </cell>
          <cell r="N289">
            <v>120</v>
          </cell>
          <cell r="O289" t="str">
            <v>day</v>
          </cell>
        </row>
        <row r="290">
          <cell r="C290" t="str">
            <v>SILO-3</v>
          </cell>
          <cell r="N290">
            <v>120</v>
          </cell>
          <cell r="O290" t="str">
            <v>day</v>
          </cell>
        </row>
        <row r="291">
          <cell r="C291" t="str">
            <v>SILO-3</v>
          </cell>
          <cell r="N291">
            <v>120</v>
          </cell>
          <cell r="O291" t="str">
            <v>day</v>
          </cell>
        </row>
        <row r="292">
          <cell r="C292" t="str">
            <v>SILO-3</v>
          </cell>
          <cell r="N292">
            <v>120</v>
          </cell>
          <cell r="O292" t="str">
            <v>day</v>
          </cell>
        </row>
        <row r="293">
          <cell r="C293" t="str">
            <v>SILO-3</v>
          </cell>
          <cell r="N293">
            <v>120</v>
          </cell>
          <cell r="O293" t="str">
            <v>day</v>
          </cell>
        </row>
        <row r="294">
          <cell r="C294" t="str">
            <v>SILO-3</v>
          </cell>
          <cell r="N294">
            <v>120</v>
          </cell>
          <cell r="O294" t="str">
            <v>day</v>
          </cell>
        </row>
        <row r="295">
          <cell r="C295" t="str">
            <v>SILO-3</v>
          </cell>
          <cell r="N295">
            <v>120</v>
          </cell>
          <cell r="O295" t="str">
            <v>day</v>
          </cell>
        </row>
        <row r="296">
          <cell r="C296" t="str">
            <v>SILO-3</v>
          </cell>
          <cell r="N296">
            <v>120</v>
          </cell>
          <cell r="O296" t="str">
            <v>day</v>
          </cell>
        </row>
        <row r="297">
          <cell r="C297" t="str">
            <v>SILO-3</v>
          </cell>
          <cell r="N297">
            <v>120</v>
          </cell>
          <cell r="O297" t="str">
            <v>day</v>
          </cell>
        </row>
        <row r="298">
          <cell r="C298" t="str">
            <v>SILO-3</v>
          </cell>
          <cell r="N298">
            <v>120</v>
          </cell>
          <cell r="O298" t="str">
            <v>day</v>
          </cell>
        </row>
        <row r="299">
          <cell r="C299" t="str">
            <v>SILO-3</v>
          </cell>
          <cell r="N299">
            <v>120</v>
          </cell>
          <cell r="O299" t="str">
            <v>day</v>
          </cell>
        </row>
        <row r="300">
          <cell r="C300" t="str">
            <v>SILO-3</v>
          </cell>
          <cell r="N300">
            <v>120</v>
          </cell>
          <cell r="O300" t="str">
            <v>day</v>
          </cell>
        </row>
        <row r="301">
          <cell r="C301" t="str">
            <v>SILO-3</v>
          </cell>
          <cell r="N301">
            <v>120</v>
          </cell>
          <cell r="O301" t="str">
            <v>day</v>
          </cell>
        </row>
        <row r="302">
          <cell r="C302" t="str">
            <v>SILO-3</v>
          </cell>
          <cell r="N302">
            <v>120</v>
          </cell>
          <cell r="O302" t="str">
            <v>day</v>
          </cell>
        </row>
        <row r="303">
          <cell r="C303" t="str">
            <v>SILO-3</v>
          </cell>
          <cell r="N303">
            <v>120</v>
          </cell>
          <cell r="O303" t="str">
            <v>day</v>
          </cell>
        </row>
        <row r="304">
          <cell r="C304" t="str">
            <v>SILO-3</v>
          </cell>
          <cell r="N304">
            <v>120</v>
          </cell>
          <cell r="O304" t="str">
            <v>day</v>
          </cell>
        </row>
        <row r="305">
          <cell r="C305" t="str">
            <v>SILO-3</v>
          </cell>
          <cell r="N305">
            <v>120</v>
          </cell>
          <cell r="O305" t="str">
            <v>day</v>
          </cell>
        </row>
        <row r="306">
          <cell r="C306" t="str">
            <v>SILO-3</v>
          </cell>
          <cell r="N306">
            <v>120</v>
          </cell>
          <cell r="O306" t="str">
            <v>day</v>
          </cell>
        </row>
        <row r="307">
          <cell r="C307" t="str">
            <v>SILO-3</v>
          </cell>
          <cell r="N307">
            <v>120</v>
          </cell>
          <cell r="O307" t="str">
            <v>day</v>
          </cell>
        </row>
        <row r="308">
          <cell r="C308" t="str">
            <v>SILO-3</v>
          </cell>
          <cell r="N308">
            <v>120</v>
          </cell>
          <cell r="O308" t="str">
            <v>day</v>
          </cell>
        </row>
        <row r="309">
          <cell r="C309" t="str">
            <v>SILO-3</v>
          </cell>
          <cell r="N309">
            <v>120</v>
          </cell>
          <cell r="O309" t="str">
            <v>day</v>
          </cell>
        </row>
        <row r="310">
          <cell r="C310" t="str">
            <v>SILO-3</v>
          </cell>
          <cell r="N310">
            <v>120</v>
          </cell>
          <cell r="O310" t="str">
            <v>day</v>
          </cell>
        </row>
        <row r="311">
          <cell r="C311" t="str">
            <v>SILO-3</v>
          </cell>
          <cell r="N311">
            <v>120</v>
          </cell>
          <cell r="O311" t="str">
            <v>day</v>
          </cell>
        </row>
        <row r="312">
          <cell r="C312" t="str">
            <v>SILO-3</v>
          </cell>
          <cell r="N312">
            <v>120</v>
          </cell>
          <cell r="O312" t="str">
            <v>day</v>
          </cell>
        </row>
        <row r="313">
          <cell r="C313" t="str">
            <v>SILO-3</v>
          </cell>
          <cell r="N313">
            <v>120</v>
          </cell>
          <cell r="O313" t="str">
            <v>day</v>
          </cell>
        </row>
        <row r="314">
          <cell r="C314" t="str">
            <v>SILO-3</v>
          </cell>
          <cell r="N314">
            <v>120</v>
          </cell>
          <cell r="O314" t="str">
            <v>day</v>
          </cell>
        </row>
        <row r="315">
          <cell r="C315" t="str">
            <v>SILO-3</v>
          </cell>
          <cell r="N315">
            <v>120</v>
          </cell>
          <cell r="O315" t="str">
            <v>day</v>
          </cell>
        </row>
        <row r="316">
          <cell r="C316" t="str">
            <v>SILO-3</v>
          </cell>
          <cell r="N316">
            <v>120</v>
          </cell>
          <cell r="O316" t="str">
            <v>day</v>
          </cell>
        </row>
        <row r="317">
          <cell r="C317" t="str">
            <v>SILO-3</v>
          </cell>
          <cell r="N317">
            <v>120</v>
          </cell>
          <cell r="O317" t="str">
            <v>day</v>
          </cell>
        </row>
        <row r="318">
          <cell r="C318" t="str">
            <v>SILO-3</v>
          </cell>
          <cell r="N318">
            <v>120</v>
          </cell>
          <cell r="O318" t="str">
            <v>day</v>
          </cell>
        </row>
        <row r="319">
          <cell r="C319" t="str">
            <v>SILO-3</v>
          </cell>
          <cell r="N319">
            <v>120</v>
          </cell>
          <cell r="O319" t="str">
            <v>day</v>
          </cell>
        </row>
        <row r="320">
          <cell r="C320" t="str">
            <v>SILO-3</v>
          </cell>
          <cell r="N320">
            <v>120</v>
          </cell>
          <cell r="O320" t="str">
            <v>day</v>
          </cell>
        </row>
        <row r="321">
          <cell r="C321" t="str">
            <v>SILO-3</v>
          </cell>
          <cell r="N321">
            <v>120</v>
          </cell>
          <cell r="O321" t="str">
            <v>day</v>
          </cell>
        </row>
        <row r="322">
          <cell r="C322" t="str">
            <v>SILO-3</v>
          </cell>
          <cell r="N322">
            <v>120</v>
          </cell>
          <cell r="O322" t="str">
            <v>day</v>
          </cell>
        </row>
        <row r="323">
          <cell r="C323" t="str">
            <v>SILO-3</v>
          </cell>
          <cell r="N323">
            <v>120</v>
          </cell>
          <cell r="O323" t="str">
            <v>day</v>
          </cell>
        </row>
        <row r="324">
          <cell r="C324" t="str">
            <v>SILO-3</v>
          </cell>
          <cell r="N324">
            <v>120</v>
          </cell>
          <cell r="O324" t="str">
            <v>day</v>
          </cell>
        </row>
        <row r="325">
          <cell r="C325" t="str">
            <v>SILO-3</v>
          </cell>
          <cell r="N325">
            <v>120</v>
          </cell>
          <cell r="O325" t="str">
            <v>day</v>
          </cell>
        </row>
        <row r="326">
          <cell r="C326" t="str">
            <v>SILO-3</v>
          </cell>
          <cell r="N326">
            <v>120</v>
          </cell>
          <cell r="O326" t="str">
            <v>day</v>
          </cell>
        </row>
        <row r="327">
          <cell r="C327" t="str">
            <v>SILO-3</v>
          </cell>
          <cell r="N327">
            <v>121</v>
          </cell>
          <cell r="O327" t="str">
            <v>day</v>
          </cell>
        </row>
        <row r="328">
          <cell r="C328" t="str">
            <v>SILO-3</v>
          </cell>
          <cell r="N328">
            <v>121</v>
          </cell>
          <cell r="O328" t="str">
            <v>day</v>
          </cell>
        </row>
        <row r="329">
          <cell r="C329" t="str">
            <v>SILO-3</v>
          </cell>
          <cell r="N329">
            <v>120</v>
          </cell>
          <cell r="O329" t="str">
            <v>day</v>
          </cell>
        </row>
        <row r="330">
          <cell r="C330" t="str">
            <v>SILO-3</v>
          </cell>
          <cell r="N330">
            <v>120</v>
          </cell>
          <cell r="O330" t="str">
            <v>day</v>
          </cell>
        </row>
        <row r="331">
          <cell r="C331" t="str">
            <v>SILO-3</v>
          </cell>
          <cell r="N331">
            <v>120</v>
          </cell>
          <cell r="O331" t="str">
            <v>day</v>
          </cell>
        </row>
        <row r="332">
          <cell r="C332" t="str">
            <v>SILO-3</v>
          </cell>
          <cell r="N332">
            <v>120</v>
          </cell>
          <cell r="O332" t="str">
            <v>day</v>
          </cell>
        </row>
        <row r="333">
          <cell r="C333" t="str">
            <v>SILO-3</v>
          </cell>
          <cell r="N333">
            <v>120</v>
          </cell>
          <cell r="O333" t="str">
            <v>day</v>
          </cell>
        </row>
        <row r="334">
          <cell r="C334" t="str">
            <v>SILO-3</v>
          </cell>
          <cell r="N334">
            <v>120</v>
          </cell>
          <cell r="O334" t="str">
            <v>day</v>
          </cell>
        </row>
        <row r="335">
          <cell r="C335" t="str">
            <v>SILO-3</v>
          </cell>
          <cell r="N335">
            <v>120</v>
          </cell>
          <cell r="O335" t="str">
            <v>day</v>
          </cell>
        </row>
        <row r="336">
          <cell r="C336" t="str">
            <v>SILO-3</v>
          </cell>
          <cell r="N336">
            <v>120</v>
          </cell>
          <cell r="O336" t="str">
            <v>day</v>
          </cell>
        </row>
        <row r="337">
          <cell r="C337" t="str">
            <v>SILO-3</v>
          </cell>
          <cell r="N337">
            <v>120</v>
          </cell>
          <cell r="O337" t="str">
            <v>day</v>
          </cell>
        </row>
        <row r="338">
          <cell r="C338" t="str">
            <v>SILO-3</v>
          </cell>
          <cell r="N338">
            <v>120</v>
          </cell>
          <cell r="O338" t="str">
            <v>day</v>
          </cell>
        </row>
        <row r="339">
          <cell r="C339" t="str">
            <v>SILO-3</v>
          </cell>
          <cell r="N339">
            <v>120</v>
          </cell>
          <cell r="O339" t="str">
            <v>day</v>
          </cell>
        </row>
        <row r="340">
          <cell r="C340" t="str">
            <v>SILO-3</v>
          </cell>
          <cell r="N340">
            <v>120</v>
          </cell>
          <cell r="O340" t="str">
            <v>day</v>
          </cell>
        </row>
        <row r="341">
          <cell r="C341" t="str">
            <v>SILO-3</v>
          </cell>
          <cell r="N341">
            <v>120</v>
          </cell>
          <cell r="O341" t="str">
            <v>day</v>
          </cell>
        </row>
        <row r="342">
          <cell r="C342" t="str">
            <v>SILO-3</v>
          </cell>
          <cell r="N342">
            <v>120</v>
          </cell>
          <cell r="O342" t="str">
            <v>day</v>
          </cell>
        </row>
        <row r="343">
          <cell r="C343" t="str">
            <v>SILO-3</v>
          </cell>
          <cell r="N343">
            <v>104</v>
          </cell>
          <cell r="O343" t="str">
            <v>day</v>
          </cell>
        </row>
        <row r="344">
          <cell r="C344" t="str">
            <v>SILO-3</v>
          </cell>
          <cell r="N344">
            <v>104</v>
          </cell>
          <cell r="O344" t="str">
            <v>day</v>
          </cell>
        </row>
        <row r="345">
          <cell r="C345" t="str">
            <v>SILO-3</v>
          </cell>
          <cell r="N345">
            <v>104</v>
          </cell>
          <cell r="O345" t="str">
            <v>day</v>
          </cell>
        </row>
        <row r="346">
          <cell r="C346" t="str">
            <v>SILO-3</v>
          </cell>
          <cell r="N346">
            <v>104</v>
          </cell>
          <cell r="O346" t="str">
            <v>day</v>
          </cell>
        </row>
        <row r="347">
          <cell r="C347" t="str">
            <v>SILO-3</v>
          </cell>
          <cell r="N347">
            <v>104</v>
          </cell>
          <cell r="O347" t="str">
            <v>day</v>
          </cell>
        </row>
        <row r="348">
          <cell r="C348" t="str">
            <v>SILO-3</v>
          </cell>
          <cell r="N348">
            <v>104</v>
          </cell>
          <cell r="O348" t="str">
            <v>day</v>
          </cell>
        </row>
        <row r="349">
          <cell r="C349" t="str">
            <v>SILO-3</v>
          </cell>
          <cell r="N349">
            <v>104</v>
          </cell>
          <cell r="O349" t="str">
            <v>day</v>
          </cell>
        </row>
        <row r="350">
          <cell r="C350" t="str">
            <v>SILO-3</v>
          </cell>
          <cell r="N350">
            <v>104</v>
          </cell>
          <cell r="O350" t="str">
            <v>day</v>
          </cell>
        </row>
        <row r="351">
          <cell r="C351" t="str">
            <v>SILO-3</v>
          </cell>
          <cell r="N351">
            <v>104</v>
          </cell>
          <cell r="O351" t="str">
            <v>day</v>
          </cell>
        </row>
        <row r="352">
          <cell r="C352" t="str">
            <v>SILO-3</v>
          </cell>
          <cell r="N352">
            <v>104</v>
          </cell>
          <cell r="O352" t="str">
            <v>day</v>
          </cell>
        </row>
        <row r="353">
          <cell r="C353" t="str">
            <v>SILO-3</v>
          </cell>
          <cell r="N353">
            <v>104</v>
          </cell>
          <cell r="O353" t="str">
            <v>day</v>
          </cell>
        </row>
        <row r="354">
          <cell r="C354" t="str">
            <v>SILO-3</v>
          </cell>
          <cell r="N354">
            <v>104</v>
          </cell>
          <cell r="O354" t="str">
            <v>day</v>
          </cell>
        </row>
        <row r="355">
          <cell r="C355" t="str">
            <v>SILO-3</v>
          </cell>
          <cell r="N355">
            <v>104</v>
          </cell>
          <cell r="O355" t="str">
            <v>day</v>
          </cell>
        </row>
        <row r="356">
          <cell r="C356" t="str">
            <v>SILO-3</v>
          </cell>
          <cell r="N356">
            <v>104</v>
          </cell>
          <cell r="O356" t="str">
            <v>day</v>
          </cell>
        </row>
        <row r="357">
          <cell r="C357" t="str">
            <v>SILO-3</v>
          </cell>
          <cell r="N357">
            <v>104</v>
          </cell>
          <cell r="O357" t="str">
            <v>day</v>
          </cell>
        </row>
        <row r="358">
          <cell r="C358" t="str">
            <v>SILO-3</v>
          </cell>
          <cell r="N358">
            <v>104</v>
          </cell>
          <cell r="O358" t="str">
            <v>day</v>
          </cell>
        </row>
        <row r="359">
          <cell r="C359" t="str">
            <v>SILO-3</v>
          </cell>
          <cell r="N359">
            <v>104</v>
          </cell>
          <cell r="O359" t="str">
            <v>day</v>
          </cell>
        </row>
        <row r="360">
          <cell r="C360" t="str">
            <v>SILO-3</v>
          </cell>
          <cell r="N360">
            <v>104</v>
          </cell>
          <cell r="O360" t="str">
            <v>day</v>
          </cell>
        </row>
        <row r="361">
          <cell r="C361" t="str">
            <v>SILO-3</v>
          </cell>
          <cell r="N361">
            <v>104</v>
          </cell>
          <cell r="O361" t="str">
            <v>day</v>
          </cell>
        </row>
        <row r="362">
          <cell r="C362" t="str">
            <v>SILO-3</v>
          </cell>
          <cell r="N362">
            <v>104</v>
          </cell>
          <cell r="O362" t="str">
            <v>day</v>
          </cell>
        </row>
        <row r="363">
          <cell r="C363" t="str">
            <v>SILO-3</v>
          </cell>
          <cell r="N363">
            <v>104</v>
          </cell>
          <cell r="O363" t="str">
            <v>day</v>
          </cell>
        </row>
        <row r="364">
          <cell r="C364" t="str">
            <v>SILO-3</v>
          </cell>
          <cell r="N364">
            <v>104</v>
          </cell>
          <cell r="O364" t="str">
            <v>day</v>
          </cell>
        </row>
        <row r="365">
          <cell r="C365" t="str">
            <v>SILO-3</v>
          </cell>
          <cell r="N365">
            <v>104</v>
          </cell>
          <cell r="O365" t="str">
            <v>day</v>
          </cell>
        </row>
        <row r="366">
          <cell r="C366" t="str">
            <v>SILO-3</v>
          </cell>
          <cell r="N366">
            <v>104</v>
          </cell>
          <cell r="O366" t="str">
            <v>day</v>
          </cell>
        </row>
        <row r="367">
          <cell r="C367" t="str">
            <v>SILO-3</v>
          </cell>
          <cell r="N367">
            <v>104</v>
          </cell>
          <cell r="O367" t="str">
            <v>day</v>
          </cell>
        </row>
        <row r="368">
          <cell r="C368" t="str">
            <v>SILO-3</v>
          </cell>
          <cell r="N368">
            <v>104</v>
          </cell>
          <cell r="O368" t="str">
            <v>day</v>
          </cell>
        </row>
        <row r="369">
          <cell r="C369" t="str">
            <v>SILO-3</v>
          </cell>
          <cell r="N369">
            <v>104</v>
          </cell>
          <cell r="O369" t="str">
            <v>day</v>
          </cell>
        </row>
        <row r="370">
          <cell r="C370" t="str">
            <v>SILO-3</v>
          </cell>
          <cell r="N370">
            <v>104</v>
          </cell>
          <cell r="O370" t="str">
            <v>day</v>
          </cell>
        </row>
        <row r="371">
          <cell r="C371" t="str">
            <v>SILO-3</v>
          </cell>
          <cell r="N371">
            <v>104</v>
          </cell>
          <cell r="O371" t="str">
            <v>day</v>
          </cell>
        </row>
        <row r="372">
          <cell r="C372" t="str">
            <v>SILO-3</v>
          </cell>
          <cell r="N372">
            <v>104</v>
          </cell>
          <cell r="O372" t="str">
            <v>day</v>
          </cell>
        </row>
        <row r="373">
          <cell r="C373" t="str">
            <v>SILO-3</v>
          </cell>
          <cell r="N373">
            <v>120</v>
          </cell>
          <cell r="O373" t="str">
            <v>day</v>
          </cell>
        </row>
        <row r="374">
          <cell r="C374" t="str">
            <v>SILO-3</v>
          </cell>
          <cell r="N374">
            <v>120</v>
          </cell>
          <cell r="O374" t="str">
            <v>day</v>
          </cell>
        </row>
        <row r="375">
          <cell r="C375" t="str">
            <v>SILO-3</v>
          </cell>
          <cell r="N375">
            <v>120</v>
          </cell>
          <cell r="O375" t="str">
            <v>day</v>
          </cell>
        </row>
        <row r="376">
          <cell r="C376" t="str">
            <v>SILO-3</v>
          </cell>
          <cell r="N376">
            <v>120</v>
          </cell>
          <cell r="O376" t="str">
            <v>day</v>
          </cell>
        </row>
        <row r="377">
          <cell r="C377" t="str">
            <v>SILO-3</v>
          </cell>
          <cell r="N377">
            <v>120</v>
          </cell>
          <cell r="O377" t="str">
            <v>day</v>
          </cell>
        </row>
        <row r="378">
          <cell r="C378" t="str">
            <v>SILO-3</v>
          </cell>
          <cell r="N378">
            <v>120</v>
          </cell>
          <cell r="O378" t="str">
            <v>day</v>
          </cell>
        </row>
        <row r="379">
          <cell r="C379" t="str">
            <v>SILO-3</v>
          </cell>
          <cell r="N379">
            <v>120</v>
          </cell>
          <cell r="O379" t="str">
            <v>day</v>
          </cell>
        </row>
        <row r="380">
          <cell r="C380" t="str">
            <v>SILO-3</v>
          </cell>
          <cell r="N380">
            <v>120</v>
          </cell>
          <cell r="O380" t="str">
            <v>day</v>
          </cell>
        </row>
        <row r="381">
          <cell r="C381" t="str">
            <v>SILO-3</v>
          </cell>
          <cell r="N381">
            <v>120</v>
          </cell>
          <cell r="O381" t="str">
            <v>day</v>
          </cell>
        </row>
        <row r="382">
          <cell r="C382" t="str">
            <v>SILO-3</v>
          </cell>
          <cell r="N382">
            <v>120</v>
          </cell>
          <cell r="O382" t="str">
            <v>night</v>
          </cell>
        </row>
        <row r="383">
          <cell r="C383" t="str">
            <v>SILO-3</v>
          </cell>
          <cell r="N383">
            <v>120</v>
          </cell>
          <cell r="O383" t="str">
            <v>night</v>
          </cell>
        </row>
        <row r="384">
          <cell r="C384" t="str">
            <v>SILO-3</v>
          </cell>
          <cell r="N384">
            <v>121</v>
          </cell>
          <cell r="O384" t="str">
            <v>night</v>
          </cell>
        </row>
        <row r="385">
          <cell r="C385" t="str">
            <v>SILO-3</v>
          </cell>
          <cell r="N385">
            <v>120</v>
          </cell>
          <cell r="O385" t="str">
            <v>night</v>
          </cell>
        </row>
        <row r="386">
          <cell r="C386" t="str">
            <v>SILO-3</v>
          </cell>
          <cell r="N386">
            <v>120</v>
          </cell>
          <cell r="O386" t="str">
            <v>night</v>
          </cell>
        </row>
        <row r="387">
          <cell r="C387" t="str">
            <v>SILO-3</v>
          </cell>
          <cell r="N387">
            <v>120</v>
          </cell>
          <cell r="O387" t="str">
            <v>night</v>
          </cell>
        </row>
        <row r="388">
          <cell r="C388" t="str">
            <v>SILO-3</v>
          </cell>
          <cell r="N388">
            <v>120</v>
          </cell>
          <cell r="O388" t="str">
            <v>night</v>
          </cell>
        </row>
        <row r="389">
          <cell r="C389" t="str">
            <v>SILO-3</v>
          </cell>
          <cell r="N389">
            <v>120</v>
          </cell>
          <cell r="O389" t="str">
            <v>night</v>
          </cell>
        </row>
        <row r="390">
          <cell r="C390" t="str">
            <v>SILO-3</v>
          </cell>
          <cell r="N390">
            <v>120</v>
          </cell>
          <cell r="O390" t="str">
            <v>night</v>
          </cell>
        </row>
        <row r="391">
          <cell r="C391" t="str">
            <v>SILO-3</v>
          </cell>
          <cell r="N391">
            <v>120</v>
          </cell>
          <cell r="O391" t="str">
            <v>night</v>
          </cell>
        </row>
        <row r="392">
          <cell r="C392" t="str">
            <v>SILO-3</v>
          </cell>
          <cell r="N392">
            <v>120</v>
          </cell>
          <cell r="O392" t="str">
            <v>night</v>
          </cell>
        </row>
        <row r="393">
          <cell r="C393" t="str">
            <v>SILO-3</v>
          </cell>
          <cell r="N393">
            <v>120</v>
          </cell>
          <cell r="O393" t="str">
            <v>night</v>
          </cell>
        </row>
        <row r="394">
          <cell r="C394" t="str">
            <v>SILO-3</v>
          </cell>
          <cell r="N394">
            <v>120</v>
          </cell>
          <cell r="O394" t="str">
            <v>night</v>
          </cell>
        </row>
        <row r="395">
          <cell r="C395" t="str">
            <v>SILO-3</v>
          </cell>
          <cell r="N395">
            <v>120</v>
          </cell>
          <cell r="O395" t="str">
            <v>night</v>
          </cell>
        </row>
        <row r="396">
          <cell r="C396" t="str">
            <v>SILO-3</v>
          </cell>
          <cell r="N396">
            <v>120</v>
          </cell>
          <cell r="O396" t="str">
            <v>night</v>
          </cell>
        </row>
        <row r="397">
          <cell r="C397" t="str">
            <v>SILO-3</v>
          </cell>
          <cell r="N397">
            <v>120</v>
          </cell>
          <cell r="O397" t="str">
            <v>night</v>
          </cell>
        </row>
        <row r="398">
          <cell r="C398" t="str">
            <v>SILO-3</v>
          </cell>
          <cell r="N398">
            <v>120</v>
          </cell>
          <cell r="O398" t="str">
            <v>night</v>
          </cell>
        </row>
        <row r="399">
          <cell r="C399" t="str">
            <v>SILO-3</v>
          </cell>
          <cell r="N399">
            <v>120</v>
          </cell>
          <cell r="O399" t="str">
            <v>night</v>
          </cell>
        </row>
        <row r="400">
          <cell r="C400" t="str">
            <v>SILO-3</v>
          </cell>
          <cell r="N400">
            <v>120</v>
          </cell>
          <cell r="O400" t="str">
            <v>night</v>
          </cell>
        </row>
        <row r="401">
          <cell r="C401" t="str">
            <v>SILO-3</v>
          </cell>
          <cell r="N401">
            <v>120</v>
          </cell>
          <cell r="O401" t="str">
            <v>night</v>
          </cell>
        </row>
        <row r="402">
          <cell r="C402" t="str">
            <v>SILO-3</v>
          </cell>
          <cell r="N402">
            <v>120</v>
          </cell>
          <cell r="O402" t="str">
            <v>night</v>
          </cell>
        </row>
        <row r="403">
          <cell r="C403" t="str">
            <v>SILO-3</v>
          </cell>
          <cell r="N403">
            <v>120</v>
          </cell>
          <cell r="O403" t="str">
            <v>night</v>
          </cell>
        </row>
        <row r="404">
          <cell r="C404" t="str">
            <v>SILO-3</v>
          </cell>
          <cell r="N404">
            <v>120</v>
          </cell>
          <cell r="O404" t="str">
            <v>night</v>
          </cell>
        </row>
        <row r="405">
          <cell r="C405" t="str">
            <v>SILO-3</v>
          </cell>
          <cell r="N405">
            <v>120</v>
          </cell>
          <cell r="O405" t="str">
            <v>night</v>
          </cell>
        </row>
        <row r="406">
          <cell r="C406" t="str">
            <v>SILO-3</v>
          </cell>
          <cell r="N406">
            <v>120</v>
          </cell>
          <cell r="O406" t="str">
            <v>night</v>
          </cell>
        </row>
        <row r="407">
          <cell r="C407" t="str">
            <v>SILO-3</v>
          </cell>
          <cell r="N407">
            <v>120</v>
          </cell>
          <cell r="O407" t="str">
            <v>night</v>
          </cell>
        </row>
        <row r="408">
          <cell r="C408" t="str">
            <v>SILO-3</v>
          </cell>
          <cell r="N408">
            <v>120</v>
          </cell>
          <cell r="O408" t="str">
            <v>night</v>
          </cell>
        </row>
        <row r="409">
          <cell r="C409" t="str">
            <v>SILO-3</v>
          </cell>
          <cell r="N409">
            <v>120</v>
          </cell>
          <cell r="O409" t="str">
            <v>night</v>
          </cell>
        </row>
        <row r="410">
          <cell r="C410" t="str">
            <v>SILO-3</v>
          </cell>
          <cell r="N410">
            <v>120</v>
          </cell>
          <cell r="O410" t="str">
            <v>night</v>
          </cell>
        </row>
        <row r="411">
          <cell r="C411" t="str">
            <v>SILO-3</v>
          </cell>
          <cell r="N411">
            <v>120</v>
          </cell>
          <cell r="O411" t="str">
            <v>night</v>
          </cell>
        </row>
        <row r="412">
          <cell r="C412" t="str">
            <v>SILO-3</v>
          </cell>
          <cell r="N412">
            <v>120</v>
          </cell>
          <cell r="O412" t="str">
            <v>night</v>
          </cell>
        </row>
        <row r="413">
          <cell r="C413" t="str">
            <v>SILO-3</v>
          </cell>
          <cell r="N413">
            <v>120</v>
          </cell>
          <cell r="O413" t="str">
            <v>night</v>
          </cell>
        </row>
        <row r="414">
          <cell r="C414" t="str">
            <v>SILO-3</v>
          </cell>
          <cell r="N414">
            <v>120</v>
          </cell>
          <cell r="O414" t="str">
            <v>night</v>
          </cell>
        </row>
        <row r="415">
          <cell r="C415" t="str">
            <v>SILO-3</v>
          </cell>
          <cell r="N415">
            <v>104</v>
          </cell>
          <cell r="O415" t="str">
            <v>night</v>
          </cell>
        </row>
        <row r="416">
          <cell r="C416" t="str">
            <v>SILO-3</v>
          </cell>
          <cell r="N416">
            <v>104</v>
          </cell>
          <cell r="O416" t="str">
            <v>night</v>
          </cell>
        </row>
        <row r="417">
          <cell r="C417" t="str">
            <v>SILO-3</v>
          </cell>
          <cell r="N417">
            <v>104</v>
          </cell>
          <cell r="O417" t="str">
            <v>night</v>
          </cell>
        </row>
        <row r="418">
          <cell r="C418" t="str">
            <v>SILO-3</v>
          </cell>
          <cell r="N418">
            <v>104</v>
          </cell>
          <cell r="O418" t="str">
            <v>night</v>
          </cell>
        </row>
        <row r="419">
          <cell r="C419" t="str">
            <v>SILO-3</v>
          </cell>
          <cell r="N419">
            <v>104</v>
          </cell>
          <cell r="O419" t="str">
            <v>night</v>
          </cell>
        </row>
        <row r="420">
          <cell r="C420" t="str">
            <v>SILO-3</v>
          </cell>
          <cell r="N420">
            <v>104</v>
          </cell>
          <cell r="O420" t="str">
            <v>night</v>
          </cell>
        </row>
        <row r="421">
          <cell r="C421" t="str">
            <v>SILO-3</v>
          </cell>
          <cell r="N421">
            <v>120</v>
          </cell>
          <cell r="O421" t="str">
            <v>night</v>
          </cell>
        </row>
        <row r="422">
          <cell r="C422" t="str">
            <v>SILO-3</v>
          </cell>
          <cell r="N422">
            <v>120</v>
          </cell>
          <cell r="O422" t="str">
            <v>night</v>
          </cell>
        </row>
        <row r="423">
          <cell r="C423" t="str">
            <v>SILO-3</v>
          </cell>
          <cell r="N423">
            <v>120</v>
          </cell>
          <cell r="O423" t="str">
            <v>night</v>
          </cell>
        </row>
        <row r="424">
          <cell r="C424" t="str">
            <v>SILO-3</v>
          </cell>
          <cell r="N424">
            <v>120</v>
          </cell>
          <cell r="O424" t="str">
            <v>night</v>
          </cell>
        </row>
        <row r="425">
          <cell r="C425" t="str">
            <v>SILO-3</v>
          </cell>
          <cell r="N425">
            <v>120</v>
          </cell>
          <cell r="O425" t="str">
            <v>night</v>
          </cell>
        </row>
        <row r="426">
          <cell r="C426" t="str">
            <v>SILO-3</v>
          </cell>
          <cell r="N426">
            <v>120</v>
          </cell>
          <cell r="O426" t="str">
            <v>night</v>
          </cell>
        </row>
        <row r="427">
          <cell r="C427" t="str">
            <v>SILO-3</v>
          </cell>
          <cell r="N427">
            <v>120</v>
          </cell>
          <cell r="O427" t="str">
            <v>night</v>
          </cell>
        </row>
        <row r="428">
          <cell r="C428" t="str">
            <v>SILO-3</v>
          </cell>
          <cell r="N428">
            <v>121</v>
          </cell>
          <cell r="O428" t="str">
            <v>night</v>
          </cell>
        </row>
        <row r="429">
          <cell r="C429" t="str">
            <v>SILO-3</v>
          </cell>
          <cell r="N429">
            <v>120</v>
          </cell>
          <cell r="O429" t="str">
            <v>night</v>
          </cell>
        </row>
        <row r="430">
          <cell r="C430" t="str">
            <v>SILO-3</v>
          </cell>
          <cell r="N430">
            <v>120</v>
          </cell>
          <cell r="O430" t="str">
            <v>night</v>
          </cell>
        </row>
        <row r="431">
          <cell r="C431" t="str">
            <v>SILO-3</v>
          </cell>
          <cell r="N431">
            <v>120</v>
          </cell>
          <cell r="O431" t="str">
            <v>night</v>
          </cell>
        </row>
        <row r="432">
          <cell r="C432" t="str">
            <v>SILO-3</v>
          </cell>
          <cell r="N432">
            <v>120</v>
          </cell>
          <cell r="O432" t="str">
            <v>night</v>
          </cell>
        </row>
        <row r="433">
          <cell r="C433" t="str">
            <v>SILO-3</v>
          </cell>
          <cell r="N433">
            <v>120</v>
          </cell>
          <cell r="O433" t="str">
            <v>night</v>
          </cell>
        </row>
        <row r="434">
          <cell r="C434" t="str">
            <v>SILO-3</v>
          </cell>
          <cell r="N434">
            <v>120</v>
          </cell>
          <cell r="O434" t="str">
            <v>night</v>
          </cell>
        </row>
        <row r="435">
          <cell r="C435" t="str">
            <v>SILO-3</v>
          </cell>
          <cell r="N435">
            <v>120</v>
          </cell>
          <cell r="O435" t="str">
            <v>night</v>
          </cell>
        </row>
        <row r="436">
          <cell r="C436" t="str">
            <v>SILO-3</v>
          </cell>
          <cell r="N436">
            <v>120</v>
          </cell>
          <cell r="O436" t="str">
            <v>night</v>
          </cell>
        </row>
        <row r="437">
          <cell r="C437" t="str">
            <v>SILO-3</v>
          </cell>
          <cell r="N437">
            <v>121</v>
          </cell>
          <cell r="O437" t="str">
            <v>night</v>
          </cell>
        </row>
        <row r="438">
          <cell r="C438" t="str">
            <v>SILO-3</v>
          </cell>
          <cell r="N438">
            <v>122</v>
          </cell>
          <cell r="O438" t="str">
            <v>night</v>
          </cell>
        </row>
        <row r="439">
          <cell r="C439" t="str">
            <v>SILO-3</v>
          </cell>
          <cell r="N439">
            <v>122</v>
          </cell>
          <cell r="O439" t="str">
            <v>night</v>
          </cell>
        </row>
        <row r="440">
          <cell r="C440" t="str">
            <v>SILO-3</v>
          </cell>
          <cell r="N440">
            <v>120</v>
          </cell>
          <cell r="O440" t="str">
            <v>night</v>
          </cell>
        </row>
        <row r="441">
          <cell r="C441" t="str">
            <v>SILO-3</v>
          </cell>
          <cell r="N441">
            <v>120</v>
          </cell>
          <cell r="O441" t="str">
            <v>night</v>
          </cell>
        </row>
        <row r="442">
          <cell r="C442" t="str">
            <v>SILO-3</v>
          </cell>
          <cell r="N442">
            <v>120</v>
          </cell>
          <cell r="O442" t="str">
            <v>night</v>
          </cell>
        </row>
        <row r="443">
          <cell r="C443" t="str">
            <v>SILO-3</v>
          </cell>
          <cell r="N443">
            <v>120</v>
          </cell>
          <cell r="O443" t="str">
            <v>night</v>
          </cell>
        </row>
        <row r="444">
          <cell r="C444" t="str">
            <v>SILO-3</v>
          </cell>
          <cell r="N444">
            <v>120</v>
          </cell>
          <cell r="O444" t="str">
            <v>night</v>
          </cell>
        </row>
        <row r="445">
          <cell r="C445" t="str">
            <v>SILO-3</v>
          </cell>
          <cell r="N445">
            <v>120</v>
          </cell>
          <cell r="O445" t="str">
            <v>night</v>
          </cell>
        </row>
        <row r="446">
          <cell r="C446" t="str">
            <v>SILO-3</v>
          </cell>
          <cell r="N446">
            <v>120</v>
          </cell>
          <cell r="O446" t="str">
            <v>night</v>
          </cell>
        </row>
        <row r="447">
          <cell r="C447" t="str">
            <v>SILO-3</v>
          </cell>
          <cell r="N447">
            <v>120</v>
          </cell>
          <cell r="O447" t="str">
            <v>night</v>
          </cell>
        </row>
        <row r="448">
          <cell r="C448" t="str">
            <v>SILO-3</v>
          </cell>
          <cell r="N448">
            <v>120</v>
          </cell>
          <cell r="O448" t="str">
            <v>night</v>
          </cell>
        </row>
        <row r="449">
          <cell r="C449" t="str">
            <v>SILO-3</v>
          </cell>
          <cell r="N449">
            <v>120</v>
          </cell>
          <cell r="O449" t="str">
            <v>night</v>
          </cell>
        </row>
        <row r="450">
          <cell r="C450" t="str">
            <v>SILO-3</v>
          </cell>
          <cell r="N450">
            <v>120</v>
          </cell>
          <cell r="O450" t="str">
            <v>night</v>
          </cell>
        </row>
        <row r="451">
          <cell r="C451" t="str">
            <v>SILO-3</v>
          </cell>
          <cell r="N451">
            <v>120</v>
          </cell>
          <cell r="O451" t="str">
            <v>night</v>
          </cell>
        </row>
        <row r="452">
          <cell r="C452" t="str">
            <v>SILO-3</v>
          </cell>
          <cell r="N452">
            <v>120</v>
          </cell>
          <cell r="O452" t="str">
            <v>night</v>
          </cell>
        </row>
        <row r="453">
          <cell r="C453" t="str">
            <v>SILO-3</v>
          </cell>
          <cell r="N453">
            <v>120</v>
          </cell>
          <cell r="O453" t="str">
            <v>night</v>
          </cell>
        </row>
        <row r="454">
          <cell r="C454" t="str">
            <v>SILO-3</v>
          </cell>
          <cell r="N454">
            <v>120</v>
          </cell>
          <cell r="O454" t="str">
            <v>night</v>
          </cell>
        </row>
        <row r="455">
          <cell r="C455" t="str">
            <v>SILO-3</v>
          </cell>
          <cell r="N455">
            <v>120</v>
          </cell>
          <cell r="O455" t="str">
            <v>night</v>
          </cell>
        </row>
        <row r="456">
          <cell r="C456" t="str">
            <v>SILO-3</v>
          </cell>
          <cell r="N456">
            <v>120</v>
          </cell>
          <cell r="O456" t="str">
            <v>night</v>
          </cell>
        </row>
        <row r="457">
          <cell r="C457" t="str">
            <v>SILO-3</v>
          </cell>
          <cell r="N457">
            <v>120</v>
          </cell>
          <cell r="O457" t="str">
            <v>night</v>
          </cell>
        </row>
        <row r="458">
          <cell r="C458" t="str">
            <v>SILO-3</v>
          </cell>
          <cell r="N458">
            <v>120</v>
          </cell>
          <cell r="O458" t="str">
            <v>night</v>
          </cell>
        </row>
        <row r="459">
          <cell r="C459" t="str">
            <v>SILO-3</v>
          </cell>
          <cell r="N459">
            <v>120</v>
          </cell>
          <cell r="O459" t="str">
            <v>night</v>
          </cell>
        </row>
        <row r="460">
          <cell r="C460" t="str">
            <v>SILO-3</v>
          </cell>
          <cell r="N460">
            <v>120</v>
          </cell>
          <cell r="O460" t="str">
            <v>night</v>
          </cell>
        </row>
        <row r="461">
          <cell r="C461" t="str">
            <v>SILO-3</v>
          </cell>
          <cell r="N461">
            <v>120</v>
          </cell>
          <cell r="O461" t="str">
            <v>night</v>
          </cell>
        </row>
        <row r="462">
          <cell r="C462" t="str">
            <v>SILO-3</v>
          </cell>
          <cell r="N462">
            <v>120</v>
          </cell>
          <cell r="O462" t="str">
            <v>night</v>
          </cell>
        </row>
        <row r="463">
          <cell r="C463" t="str">
            <v>SILO-3</v>
          </cell>
          <cell r="N463">
            <v>120</v>
          </cell>
          <cell r="O463" t="str">
            <v>night</v>
          </cell>
        </row>
        <row r="464">
          <cell r="C464" t="str">
            <v>SILO-3</v>
          </cell>
          <cell r="N464">
            <v>120</v>
          </cell>
          <cell r="O464" t="str">
            <v>night</v>
          </cell>
        </row>
        <row r="465">
          <cell r="C465" t="str">
            <v>SILO-3</v>
          </cell>
          <cell r="N465">
            <v>120</v>
          </cell>
          <cell r="O465" t="str">
            <v>night</v>
          </cell>
        </row>
        <row r="466">
          <cell r="C466" t="str">
            <v>SILO-3</v>
          </cell>
          <cell r="N466">
            <v>120</v>
          </cell>
          <cell r="O466" t="str">
            <v>night</v>
          </cell>
        </row>
        <row r="467">
          <cell r="C467" t="str">
            <v>SILO-3</v>
          </cell>
          <cell r="N467">
            <v>120</v>
          </cell>
          <cell r="O467" t="str">
            <v>night</v>
          </cell>
        </row>
        <row r="468">
          <cell r="C468" t="str">
            <v>SILO-3</v>
          </cell>
          <cell r="N468">
            <v>120</v>
          </cell>
          <cell r="O468" t="str">
            <v>night</v>
          </cell>
        </row>
        <row r="469">
          <cell r="C469" t="str">
            <v>SILO-3</v>
          </cell>
          <cell r="N469">
            <v>120</v>
          </cell>
          <cell r="O469" t="str">
            <v>night</v>
          </cell>
        </row>
        <row r="470">
          <cell r="C470" t="str">
            <v>SILO-3</v>
          </cell>
          <cell r="N470">
            <v>120</v>
          </cell>
          <cell r="O470" t="str">
            <v>night</v>
          </cell>
        </row>
        <row r="471">
          <cell r="C471" t="str">
            <v>SILO-3</v>
          </cell>
          <cell r="N471">
            <v>120</v>
          </cell>
          <cell r="O471" t="str">
            <v>night</v>
          </cell>
        </row>
        <row r="472">
          <cell r="C472" t="str">
            <v>SILO-3</v>
          </cell>
          <cell r="N472">
            <v>120</v>
          </cell>
          <cell r="O472" t="str">
            <v>night</v>
          </cell>
        </row>
        <row r="473">
          <cell r="C473" t="str">
            <v>SILO-3</v>
          </cell>
          <cell r="N473">
            <v>120</v>
          </cell>
          <cell r="O473" t="str">
            <v>night</v>
          </cell>
        </row>
        <row r="474">
          <cell r="C474" t="str">
            <v>SILO-3</v>
          </cell>
          <cell r="N474">
            <v>120</v>
          </cell>
          <cell r="O474" t="str">
            <v>night</v>
          </cell>
        </row>
        <row r="475">
          <cell r="C475" t="str">
            <v>SILO-3</v>
          </cell>
          <cell r="N475">
            <v>120</v>
          </cell>
          <cell r="O475" t="str">
            <v>night</v>
          </cell>
        </row>
        <row r="476">
          <cell r="C476" t="str">
            <v>SILO-3</v>
          </cell>
          <cell r="N476">
            <v>120</v>
          </cell>
          <cell r="O476" t="str">
            <v>night</v>
          </cell>
        </row>
        <row r="477">
          <cell r="C477" t="str">
            <v>SILO-3</v>
          </cell>
          <cell r="N477">
            <v>120</v>
          </cell>
          <cell r="O477" t="str">
            <v>night</v>
          </cell>
        </row>
        <row r="478">
          <cell r="C478" t="str">
            <v>SILO-3</v>
          </cell>
          <cell r="N478">
            <v>120</v>
          </cell>
          <cell r="O478" t="str">
            <v>night</v>
          </cell>
        </row>
        <row r="479">
          <cell r="C479" t="str">
            <v>SILO-3</v>
          </cell>
          <cell r="N479">
            <v>104</v>
          </cell>
          <cell r="O479" t="str">
            <v>night</v>
          </cell>
        </row>
        <row r="480">
          <cell r="C480" t="str">
            <v>SILO-3</v>
          </cell>
          <cell r="N480">
            <v>104</v>
          </cell>
          <cell r="O480" t="str">
            <v>night</v>
          </cell>
        </row>
        <row r="481">
          <cell r="C481" t="str">
            <v>SILO-3</v>
          </cell>
          <cell r="N481">
            <v>104</v>
          </cell>
          <cell r="O481" t="str">
            <v>night</v>
          </cell>
        </row>
        <row r="482">
          <cell r="C482" t="str">
            <v>SILO-3</v>
          </cell>
          <cell r="N482">
            <v>104</v>
          </cell>
          <cell r="O482" t="str">
            <v>night</v>
          </cell>
        </row>
        <row r="483">
          <cell r="C483" t="str">
            <v>SILO-3</v>
          </cell>
          <cell r="N483">
            <v>104</v>
          </cell>
          <cell r="O483" t="str">
            <v>night</v>
          </cell>
        </row>
        <row r="484">
          <cell r="C484" t="str">
            <v>SILO-3</v>
          </cell>
          <cell r="N484">
            <v>104</v>
          </cell>
          <cell r="O484" t="str">
            <v>night</v>
          </cell>
        </row>
        <row r="485">
          <cell r="C485" t="str">
            <v>SILO-3</v>
          </cell>
          <cell r="N485">
            <v>104</v>
          </cell>
          <cell r="O485" t="str">
            <v>night</v>
          </cell>
        </row>
        <row r="486">
          <cell r="C486" t="str">
            <v>SILO-3</v>
          </cell>
          <cell r="N486">
            <v>104</v>
          </cell>
          <cell r="O486" t="str">
            <v>night</v>
          </cell>
        </row>
        <row r="487">
          <cell r="C487" t="str">
            <v>SILO-3</v>
          </cell>
          <cell r="N487">
            <v>120</v>
          </cell>
          <cell r="O487" t="str">
            <v>night</v>
          </cell>
        </row>
        <row r="488">
          <cell r="C488" t="str">
            <v>SILO-3</v>
          </cell>
          <cell r="N488">
            <v>120</v>
          </cell>
          <cell r="O488" t="str">
            <v>night</v>
          </cell>
        </row>
        <row r="489">
          <cell r="C489" t="str">
            <v>SILO-3</v>
          </cell>
          <cell r="N489">
            <v>120</v>
          </cell>
          <cell r="O489" t="str">
            <v>night</v>
          </cell>
        </row>
        <row r="490">
          <cell r="C490" t="str">
            <v>SILO-3</v>
          </cell>
          <cell r="N490">
            <v>120</v>
          </cell>
          <cell r="O490" t="str">
            <v>night</v>
          </cell>
        </row>
        <row r="491">
          <cell r="C491" t="str">
            <v>SILO-3</v>
          </cell>
          <cell r="N491">
            <v>120</v>
          </cell>
          <cell r="O491" t="str">
            <v>night</v>
          </cell>
        </row>
        <row r="492">
          <cell r="C492" t="str">
            <v>SILO-A</v>
          </cell>
          <cell r="N492">
            <v>120</v>
          </cell>
          <cell r="O492" t="str">
            <v>day</v>
          </cell>
        </row>
        <row r="493">
          <cell r="C493" t="str">
            <v>SILO-A</v>
          </cell>
          <cell r="N493">
            <v>120</v>
          </cell>
          <cell r="O493" t="str">
            <v>day</v>
          </cell>
        </row>
        <row r="494">
          <cell r="C494" t="str">
            <v>SILO-A</v>
          </cell>
          <cell r="N494">
            <v>120</v>
          </cell>
          <cell r="O494" t="str">
            <v>day</v>
          </cell>
        </row>
        <row r="495">
          <cell r="C495" t="str">
            <v>SILO-A</v>
          </cell>
          <cell r="N495">
            <v>120</v>
          </cell>
          <cell r="O495" t="str">
            <v>day</v>
          </cell>
        </row>
        <row r="496">
          <cell r="C496" t="str">
            <v>SILO-A</v>
          </cell>
          <cell r="N496">
            <v>120</v>
          </cell>
          <cell r="O496" t="str">
            <v>day</v>
          </cell>
        </row>
        <row r="497">
          <cell r="C497" t="str">
            <v>SILO-A</v>
          </cell>
          <cell r="N497">
            <v>120</v>
          </cell>
          <cell r="O497" t="str">
            <v>day</v>
          </cell>
        </row>
        <row r="498">
          <cell r="C498" t="str">
            <v>SILO-A</v>
          </cell>
          <cell r="N498">
            <v>120</v>
          </cell>
          <cell r="O498" t="str">
            <v>day</v>
          </cell>
        </row>
        <row r="499">
          <cell r="C499" t="str">
            <v>SILO-A</v>
          </cell>
          <cell r="N499">
            <v>120</v>
          </cell>
          <cell r="O499" t="str">
            <v>day</v>
          </cell>
        </row>
        <row r="500">
          <cell r="C500" t="str">
            <v>SILO-A</v>
          </cell>
          <cell r="N500">
            <v>120</v>
          </cell>
          <cell r="O500" t="str">
            <v>day</v>
          </cell>
        </row>
        <row r="501">
          <cell r="C501" t="str">
            <v>SILO-A</v>
          </cell>
          <cell r="N501">
            <v>120</v>
          </cell>
          <cell r="O501" t="str">
            <v>day</v>
          </cell>
        </row>
        <row r="502">
          <cell r="C502" t="str">
            <v>SILO-A</v>
          </cell>
          <cell r="N502">
            <v>120</v>
          </cell>
          <cell r="O502" t="str">
            <v>day</v>
          </cell>
        </row>
        <row r="503">
          <cell r="C503" t="str">
            <v>SILO-A</v>
          </cell>
          <cell r="N503">
            <v>120</v>
          </cell>
          <cell r="O503" t="str">
            <v>day</v>
          </cell>
        </row>
        <row r="504">
          <cell r="C504" t="str">
            <v>SILO-A</v>
          </cell>
          <cell r="N504">
            <v>120</v>
          </cell>
          <cell r="O504" t="str">
            <v>day</v>
          </cell>
        </row>
        <row r="505">
          <cell r="C505" t="str">
            <v>SILO-A</v>
          </cell>
          <cell r="N505">
            <v>120</v>
          </cell>
          <cell r="O505" t="str">
            <v>day</v>
          </cell>
        </row>
        <row r="506">
          <cell r="C506" t="str">
            <v>SILO-A</v>
          </cell>
          <cell r="N506">
            <v>120</v>
          </cell>
          <cell r="O506" t="str">
            <v>day</v>
          </cell>
        </row>
        <row r="507">
          <cell r="C507" t="str">
            <v>SILO-A</v>
          </cell>
          <cell r="N507">
            <v>120</v>
          </cell>
          <cell r="O507" t="str">
            <v>day</v>
          </cell>
        </row>
        <row r="508">
          <cell r="C508" t="str">
            <v>SILO-A</v>
          </cell>
          <cell r="N508">
            <v>120</v>
          </cell>
          <cell r="O508" t="str">
            <v>day</v>
          </cell>
        </row>
        <row r="509">
          <cell r="C509" t="str">
            <v>SILO-A</v>
          </cell>
          <cell r="N509">
            <v>120</v>
          </cell>
          <cell r="O509" t="str">
            <v>day</v>
          </cell>
        </row>
        <row r="510">
          <cell r="C510" t="str">
            <v>SILO-A</v>
          </cell>
          <cell r="N510">
            <v>120</v>
          </cell>
          <cell r="O510" t="str">
            <v>day</v>
          </cell>
        </row>
        <row r="511">
          <cell r="C511" t="str">
            <v>SILO-A</v>
          </cell>
          <cell r="N511">
            <v>120</v>
          </cell>
          <cell r="O511" t="str">
            <v>day</v>
          </cell>
        </row>
        <row r="512">
          <cell r="C512" t="str">
            <v>SILO-A</v>
          </cell>
          <cell r="N512">
            <v>120</v>
          </cell>
          <cell r="O512" t="str">
            <v>day</v>
          </cell>
        </row>
        <row r="513">
          <cell r="C513" t="str">
            <v>SILO-A</v>
          </cell>
          <cell r="N513">
            <v>120</v>
          </cell>
          <cell r="O513" t="str">
            <v>day</v>
          </cell>
        </row>
        <row r="514">
          <cell r="C514" t="str">
            <v>SILO-A</v>
          </cell>
          <cell r="N514">
            <v>120</v>
          </cell>
          <cell r="O514" t="str">
            <v>day</v>
          </cell>
        </row>
        <row r="515">
          <cell r="C515" t="str">
            <v>SILO-A</v>
          </cell>
          <cell r="N515">
            <v>121</v>
          </cell>
          <cell r="O515" t="str">
            <v>day</v>
          </cell>
        </row>
        <row r="516">
          <cell r="C516" t="str">
            <v>SILO-A</v>
          </cell>
          <cell r="N516">
            <v>121</v>
          </cell>
          <cell r="O516" t="str">
            <v>day</v>
          </cell>
        </row>
        <row r="517">
          <cell r="C517" t="str">
            <v>SILO-A</v>
          </cell>
          <cell r="N517">
            <v>122</v>
          </cell>
          <cell r="O517" t="str">
            <v>day</v>
          </cell>
        </row>
        <row r="518">
          <cell r="C518" t="str">
            <v>SILO-A</v>
          </cell>
          <cell r="N518">
            <v>122</v>
          </cell>
          <cell r="O518" t="str">
            <v>day</v>
          </cell>
        </row>
        <row r="519">
          <cell r="C519" t="str">
            <v>SILO-A</v>
          </cell>
          <cell r="N519">
            <v>120</v>
          </cell>
          <cell r="O519" t="str">
            <v>day</v>
          </cell>
        </row>
        <row r="520">
          <cell r="C520" t="str">
            <v>SILO-A</v>
          </cell>
          <cell r="N520">
            <v>120</v>
          </cell>
          <cell r="O520" t="str">
            <v>day</v>
          </cell>
        </row>
        <row r="521">
          <cell r="C521" t="str">
            <v>SILO-A</v>
          </cell>
          <cell r="N521">
            <v>120</v>
          </cell>
          <cell r="O521" t="str">
            <v>day</v>
          </cell>
        </row>
        <row r="522">
          <cell r="C522" t="str">
            <v>SILO-A</v>
          </cell>
          <cell r="N522">
            <v>120</v>
          </cell>
          <cell r="O522" t="str">
            <v>day</v>
          </cell>
        </row>
        <row r="523">
          <cell r="C523" t="str">
            <v>SILO-A</v>
          </cell>
          <cell r="N523">
            <v>120</v>
          </cell>
          <cell r="O523" t="str">
            <v>day</v>
          </cell>
        </row>
        <row r="524">
          <cell r="C524" t="str">
            <v>SILO-A</v>
          </cell>
          <cell r="N524">
            <v>120</v>
          </cell>
          <cell r="O524" t="str">
            <v>day</v>
          </cell>
        </row>
        <row r="525">
          <cell r="C525" t="str">
            <v>SILO-A</v>
          </cell>
          <cell r="N525">
            <v>120</v>
          </cell>
          <cell r="O525" t="str">
            <v>day</v>
          </cell>
        </row>
        <row r="526">
          <cell r="C526" t="str">
            <v>SILO-A</v>
          </cell>
          <cell r="N526">
            <v>120</v>
          </cell>
          <cell r="O526" t="str">
            <v>day</v>
          </cell>
        </row>
        <row r="527">
          <cell r="C527" t="str">
            <v>SILO-A</v>
          </cell>
          <cell r="N527">
            <v>121</v>
          </cell>
          <cell r="O527" t="str">
            <v>day</v>
          </cell>
        </row>
        <row r="528">
          <cell r="C528" t="str">
            <v>SILO-A</v>
          </cell>
          <cell r="N528">
            <v>120</v>
          </cell>
          <cell r="O528" t="str">
            <v>day</v>
          </cell>
        </row>
        <row r="529">
          <cell r="C529" t="str">
            <v>SILO-A</v>
          </cell>
          <cell r="N529">
            <v>120</v>
          </cell>
          <cell r="O529" t="str">
            <v>day</v>
          </cell>
        </row>
        <row r="530">
          <cell r="C530" t="str">
            <v>SILO-A</v>
          </cell>
          <cell r="N530">
            <v>120</v>
          </cell>
          <cell r="O530" t="str">
            <v>day</v>
          </cell>
        </row>
        <row r="531">
          <cell r="C531" t="str">
            <v>SILO-A</v>
          </cell>
          <cell r="N531">
            <v>120</v>
          </cell>
          <cell r="O531" t="str">
            <v>day</v>
          </cell>
        </row>
        <row r="532">
          <cell r="C532" t="str">
            <v>SILO-A</v>
          </cell>
          <cell r="N532">
            <v>120</v>
          </cell>
          <cell r="O532" t="str">
            <v>day</v>
          </cell>
        </row>
        <row r="533">
          <cell r="C533" t="str">
            <v>SILO-A</v>
          </cell>
          <cell r="N533">
            <v>120</v>
          </cell>
          <cell r="O533" t="str">
            <v>day</v>
          </cell>
        </row>
        <row r="534">
          <cell r="C534" t="str">
            <v>SILO-A</v>
          </cell>
          <cell r="N534">
            <v>120</v>
          </cell>
          <cell r="O534" t="str">
            <v>day</v>
          </cell>
        </row>
        <row r="535">
          <cell r="C535" t="str">
            <v>SILO-A</v>
          </cell>
          <cell r="N535">
            <v>120</v>
          </cell>
          <cell r="O535" t="str">
            <v>day</v>
          </cell>
        </row>
        <row r="536">
          <cell r="C536" t="str">
            <v>SILO-A</v>
          </cell>
          <cell r="N536">
            <v>120</v>
          </cell>
          <cell r="O536" t="str">
            <v>day</v>
          </cell>
        </row>
        <row r="537">
          <cell r="C537" t="str">
            <v>SILO-A</v>
          </cell>
          <cell r="N537">
            <v>120</v>
          </cell>
          <cell r="O537" t="str">
            <v>day</v>
          </cell>
        </row>
        <row r="538">
          <cell r="C538" t="str">
            <v>SILO-A</v>
          </cell>
          <cell r="N538">
            <v>121</v>
          </cell>
          <cell r="O538" t="str">
            <v>day</v>
          </cell>
        </row>
        <row r="539">
          <cell r="C539" t="str">
            <v>SILO-A</v>
          </cell>
          <cell r="N539">
            <v>120</v>
          </cell>
          <cell r="O539" t="str">
            <v>day</v>
          </cell>
        </row>
        <row r="540">
          <cell r="C540" t="str">
            <v>SILO-A</v>
          </cell>
          <cell r="N540">
            <v>120</v>
          </cell>
          <cell r="O540" t="str">
            <v>day</v>
          </cell>
        </row>
        <row r="541">
          <cell r="C541" t="str">
            <v>SILO-A</v>
          </cell>
          <cell r="N541">
            <v>120</v>
          </cell>
          <cell r="O541" t="str">
            <v>day</v>
          </cell>
        </row>
        <row r="542">
          <cell r="C542" t="str">
            <v>SILO-A</v>
          </cell>
          <cell r="N542">
            <v>120</v>
          </cell>
          <cell r="O542" t="str">
            <v>day</v>
          </cell>
        </row>
        <row r="543">
          <cell r="C543" t="str">
            <v>SILO-A</v>
          </cell>
          <cell r="N543">
            <v>120</v>
          </cell>
          <cell r="O543" t="str">
            <v>day</v>
          </cell>
        </row>
        <row r="544">
          <cell r="C544" t="str">
            <v>SILO-A</v>
          </cell>
          <cell r="N544">
            <v>120</v>
          </cell>
          <cell r="O544" t="str">
            <v>day</v>
          </cell>
        </row>
        <row r="545">
          <cell r="C545" t="str">
            <v>SILO-A</v>
          </cell>
          <cell r="N545">
            <v>120</v>
          </cell>
          <cell r="O545" t="str">
            <v>day</v>
          </cell>
        </row>
        <row r="546">
          <cell r="C546" t="str">
            <v>SILO-A</v>
          </cell>
          <cell r="N546">
            <v>120</v>
          </cell>
          <cell r="O546" t="str">
            <v>day</v>
          </cell>
        </row>
        <row r="547">
          <cell r="C547" t="str">
            <v>SILO-A</v>
          </cell>
          <cell r="N547">
            <v>120</v>
          </cell>
          <cell r="O547" t="str">
            <v>day</v>
          </cell>
        </row>
        <row r="548">
          <cell r="C548" t="str">
            <v>SILO-A</v>
          </cell>
          <cell r="N548">
            <v>120</v>
          </cell>
          <cell r="O548" t="str">
            <v>day</v>
          </cell>
        </row>
        <row r="549">
          <cell r="C549" t="str">
            <v>SILO-A</v>
          </cell>
          <cell r="N549">
            <v>120</v>
          </cell>
          <cell r="O549" t="str">
            <v>day</v>
          </cell>
        </row>
        <row r="550">
          <cell r="C550" t="str">
            <v>SILO-A</v>
          </cell>
          <cell r="N550">
            <v>120</v>
          </cell>
          <cell r="O550" t="str">
            <v>day</v>
          </cell>
        </row>
        <row r="551">
          <cell r="C551" t="str">
            <v>SILO-A</v>
          </cell>
          <cell r="N551">
            <v>104</v>
          </cell>
          <cell r="O551" t="str">
            <v>day</v>
          </cell>
        </row>
        <row r="552">
          <cell r="C552" t="str">
            <v>SILO-A</v>
          </cell>
          <cell r="N552">
            <v>104</v>
          </cell>
          <cell r="O552" t="str">
            <v>day</v>
          </cell>
        </row>
        <row r="553">
          <cell r="C553" t="str">
            <v>SILO-A</v>
          </cell>
          <cell r="N553">
            <v>104</v>
          </cell>
          <cell r="O553" t="str">
            <v>day</v>
          </cell>
        </row>
        <row r="554">
          <cell r="C554" t="str">
            <v>SILO-A</v>
          </cell>
          <cell r="N554">
            <v>104</v>
          </cell>
          <cell r="O554" t="str">
            <v>day</v>
          </cell>
        </row>
        <row r="555">
          <cell r="C555" t="str">
            <v>SILO-A</v>
          </cell>
          <cell r="N555">
            <v>104</v>
          </cell>
          <cell r="O555" t="str">
            <v>day</v>
          </cell>
        </row>
        <row r="556">
          <cell r="C556" t="str">
            <v>SILO-A</v>
          </cell>
          <cell r="N556">
            <v>104</v>
          </cell>
          <cell r="O556" t="str">
            <v>day</v>
          </cell>
        </row>
        <row r="557">
          <cell r="C557" t="str">
            <v>SILO-A</v>
          </cell>
          <cell r="N557">
            <v>104</v>
          </cell>
          <cell r="O557" t="str">
            <v>day</v>
          </cell>
        </row>
        <row r="558">
          <cell r="C558" t="str">
            <v>SILO-A</v>
          </cell>
          <cell r="N558">
            <v>104</v>
          </cell>
          <cell r="O558" t="str">
            <v>day</v>
          </cell>
        </row>
        <row r="559">
          <cell r="C559" t="str">
            <v>SILO-A</v>
          </cell>
          <cell r="N559">
            <v>104</v>
          </cell>
          <cell r="O559" t="str">
            <v>day</v>
          </cell>
        </row>
        <row r="560">
          <cell r="C560" t="str">
            <v>SILO-A</v>
          </cell>
          <cell r="N560">
            <v>104</v>
          </cell>
          <cell r="O560" t="str">
            <v>day</v>
          </cell>
        </row>
        <row r="561">
          <cell r="C561" t="str">
            <v>SILO-A</v>
          </cell>
          <cell r="N561">
            <v>104</v>
          </cell>
          <cell r="O561" t="str">
            <v>day</v>
          </cell>
        </row>
        <row r="562">
          <cell r="C562" t="str">
            <v>SILO-A</v>
          </cell>
          <cell r="N562">
            <v>104</v>
          </cell>
          <cell r="O562" t="str">
            <v>day</v>
          </cell>
        </row>
        <row r="563">
          <cell r="C563" t="str">
            <v>SILO-A</v>
          </cell>
          <cell r="N563">
            <v>104</v>
          </cell>
          <cell r="O563" t="str">
            <v>day</v>
          </cell>
        </row>
        <row r="564">
          <cell r="C564" t="str">
            <v>SILO-A</v>
          </cell>
          <cell r="N564">
            <v>104</v>
          </cell>
          <cell r="O564" t="str">
            <v>day</v>
          </cell>
        </row>
        <row r="565">
          <cell r="C565" t="str">
            <v>SILO-A</v>
          </cell>
          <cell r="N565">
            <v>120</v>
          </cell>
          <cell r="O565" t="str">
            <v>day</v>
          </cell>
        </row>
        <row r="566">
          <cell r="C566" t="str">
            <v>SILO-A</v>
          </cell>
          <cell r="N566">
            <v>120</v>
          </cell>
          <cell r="O566" t="str">
            <v>day</v>
          </cell>
        </row>
        <row r="567">
          <cell r="C567" t="str">
            <v>SILO-A</v>
          </cell>
          <cell r="N567">
            <v>120</v>
          </cell>
          <cell r="O567" t="str">
            <v>day</v>
          </cell>
        </row>
        <row r="568">
          <cell r="C568" t="str">
            <v>SILO-A</v>
          </cell>
          <cell r="N568">
            <v>120</v>
          </cell>
          <cell r="O568" t="str">
            <v>day</v>
          </cell>
        </row>
        <row r="569">
          <cell r="C569" t="str">
            <v>SILO-A</v>
          </cell>
          <cell r="N569">
            <v>120</v>
          </cell>
          <cell r="O569" t="str">
            <v>day</v>
          </cell>
        </row>
        <row r="570">
          <cell r="C570" t="str">
            <v>SILO-A</v>
          </cell>
          <cell r="N570">
            <v>120</v>
          </cell>
          <cell r="O570" t="str">
            <v>day</v>
          </cell>
        </row>
        <row r="571">
          <cell r="C571" t="str">
            <v>SILO-A</v>
          </cell>
          <cell r="N571">
            <v>120</v>
          </cell>
          <cell r="O571" t="str">
            <v>day</v>
          </cell>
        </row>
        <row r="572">
          <cell r="C572" t="str">
            <v>SILO-A</v>
          </cell>
          <cell r="N572">
            <v>120</v>
          </cell>
          <cell r="O572" t="str">
            <v>night</v>
          </cell>
        </row>
        <row r="573">
          <cell r="C573" t="str">
            <v>SILO-A</v>
          </cell>
          <cell r="N573">
            <v>120</v>
          </cell>
          <cell r="O573" t="str">
            <v>night</v>
          </cell>
        </row>
        <row r="574">
          <cell r="C574" t="str">
            <v>SILO-A</v>
          </cell>
          <cell r="N574">
            <v>120</v>
          </cell>
          <cell r="O574" t="str">
            <v>night</v>
          </cell>
        </row>
        <row r="575">
          <cell r="C575" t="str">
            <v>SILO-A</v>
          </cell>
          <cell r="N575">
            <v>120</v>
          </cell>
          <cell r="O575" t="str">
            <v>night</v>
          </cell>
        </row>
        <row r="576">
          <cell r="C576" t="str">
            <v>SILO-A</v>
          </cell>
          <cell r="N576">
            <v>120</v>
          </cell>
          <cell r="O576" t="str">
            <v>night</v>
          </cell>
        </row>
        <row r="577">
          <cell r="C577" t="str">
            <v>SILO-A</v>
          </cell>
          <cell r="N577">
            <v>121</v>
          </cell>
          <cell r="O577" t="str">
            <v>night</v>
          </cell>
        </row>
        <row r="578">
          <cell r="C578" t="str">
            <v>SILO-A</v>
          </cell>
          <cell r="N578">
            <v>121</v>
          </cell>
          <cell r="O578" t="str">
            <v>night</v>
          </cell>
        </row>
        <row r="579">
          <cell r="C579" t="str">
            <v>SILO-A</v>
          </cell>
          <cell r="N579">
            <v>120</v>
          </cell>
          <cell r="O579" t="str">
            <v>night</v>
          </cell>
        </row>
        <row r="580">
          <cell r="C580" t="str">
            <v>SILO-A</v>
          </cell>
          <cell r="N580">
            <v>120</v>
          </cell>
          <cell r="O580" t="str">
            <v>night</v>
          </cell>
        </row>
        <row r="581">
          <cell r="C581" t="str">
            <v>SILO-A</v>
          </cell>
          <cell r="N581">
            <v>121</v>
          </cell>
          <cell r="O581" t="str">
            <v>night</v>
          </cell>
        </row>
        <row r="582">
          <cell r="C582" t="str">
            <v>SILO-A</v>
          </cell>
          <cell r="N582">
            <v>120</v>
          </cell>
          <cell r="O582" t="str">
            <v>night</v>
          </cell>
        </row>
        <row r="583">
          <cell r="C583" t="str">
            <v>SILO-A</v>
          </cell>
          <cell r="N583">
            <v>120</v>
          </cell>
          <cell r="O583" t="str">
            <v>night</v>
          </cell>
        </row>
        <row r="584">
          <cell r="C584" t="str">
            <v>SILO-A</v>
          </cell>
          <cell r="N584">
            <v>121</v>
          </cell>
          <cell r="O584" t="str">
            <v>night</v>
          </cell>
        </row>
        <row r="585">
          <cell r="C585" t="str">
            <v>SILO-A</v>
          </cell>
          <cell r="N585">
            <v>120</v>
          </cell>
          <cell r="O585" t="str">
            <v>night</v>
          </cell>
        </row>
        <row r="586">
          <cell r="C586" t="str">
            <v>SILO-A</v>
          </cell>
          <cell r="N586">
            <v>120</v>
          </cell>
          <cell r="O586" t="str">
            <v>night</v>
          </cell>
        </row>
        <row r="587">
          <cell r="C587" t="str">
            <v>SILO-A</v>
          </cell>
          <cell r="N587">
            <v>120</v>
          </cell>
          <cell r="O587" t="str">
            <v>night</v>
          </cell>
        </row>
        <row r="588">
          <cell r="C588" t="str">
            <v>SILO-A</v>
          </cell>
          <cell r="N588">
            <v>120</v>
          </cell>
          <cell r="O588" t="str">
            <v>night</v>
          </cell>
        </row>
        <row r="589">
          <cell r="C589" t="str">
            <v>SILO-A</v>
          </cell>
          <cell r="N589">
            <v>120</v>
          </cell>
          <cell r="O589" t="str">
            <v>night</v>
          </cell>
        </row>
        <row r="590">
          <cell r="C590" t="str">
            <v>SILO-A</v>
          </cell>
          <cell r="N590">
            <v>120</v>
          </cell>
          <cell r="O590" t="str">
            <v>night</v>
          </cell>
        </row>
        <row r="591">
          <cell r="C591" t="str">
            <v>SILO-A</v>
          </cell>
          <cell r="N591">
            <v>120</v>
          </cell>
          <cell r="O591" t="str">
            <v>night</v>
          </cell>
        </row>
        <row r="592">
          <cell r="C592" t="str">
            <v>SILO-A</v>
          </cell>
          <cell r="N592">
            <v>120</v>
          </cell>
          <cell r="O592" t="str">
            <v>night</v>
          </cell>
        </row>
        <row r="593">
          <cell r="C593" t="str">
            <v>SILO-A</v>
          </cell>
          <cell r="N593">
            <v>120</v>
          </cell>
          <cell r="O593" t="str">
            <v>night</v>
          </cell>
        </row>
        <row r="594">
          <cell r="C594" t="str">
            <v>SILO-A</v>
          </cell>
          <cell r="N594">
            <v>120</v>
          </cell>
          <cell r="O594" t="str">
            <v>night</v>
          </cell>
        </row>
        <row r="595">
          <cell r="C595" t="str">
            <v>SILO-A</v>
          </cell>
          <cell r="N595">
            <v>120</v>
          </cell>
          <cell r="O595" t="str">
            <v>night</v>
          </cell>
        </row>
        <row r="596">
          <cell r="C596" t="str">
            <v>SILO-A</v>
          </cell>
          <cell r="N596">
            <v>120</v>
          </cell>
          <cell r="O596" t="str">
            <v>night</v>
          </cell>
        </row>
        <row r="597">
          <cell r="C597" t="str">
            <v>SILO-A</v>
          </cell>
          <cell r="N597">
            <v>104</v>
          </cell>
          <cell r="O597" t="str">
            <v>night</v>
          </cell>
        </row>
        <row r="598">
          <cell r="C598" t="str">
            <v>SILO-A</v>
          </cell>
          <cell r="N598">
            <v>104</v>
          </cell>
          <cell r="O598" t="str">
            <v>night</v>
          </cell>
        </row>
        <row r="599">
          <cell r="C599" t="str">
            <v>SILO-A</v>
          </cell>
          <cell r="N599">
            <v>104</v>
          </cell>
          <cell r="O599" t="str">
            <v>night</v>
          </cell>
        </row>
        <row r="600">
          <cell r="C600" t="str">
            <v>SILO-A</v>
          </cell>
          <cell r="N600">
            <v>120</v>
          </cell>
          <cell r="O600" t="str">
            <v>night</v>
          </cell>
        </row>
        <row r="601">
          <cell r="C601" t="str">
            <v>SILO-A</v>
          </cell>
          <cell r="N601">
            <v>120</v>
          </cell>
          <cell r="O601" t="str">
            <v>night</v>
          </cell>
        </row>
        <row r="602">
          <cell r="C602" t="str">
            <v>SILO-A</v>
          </cell>
          <cell r="N602">
            <v>120</v>
          </cell>
          <cell r="O602" t="str">
            <v>night</v>
          </cell>
        </row>
        <row r="603">
          <cell r="C603" t="str">
            <v>SILO-A</v>
          </cell>
          <cell r="N603">
            <v>120</v>
          </cell>
          <cell r="O603" t="str">
            <v>night</v>
          </cell>
        </row>
        <row r="604">
          <cell r="C604" t="str">
            <v>SILO-A</v>
          </cell>
          <cell r="N604">
            <v>120</v>
          </cell>
          <cell r="O604" t="str">
            <v>night</v>
          </cell>
        </row>
        <row r="605">
          <cell r="C605" t="str">
            <v>SILO-A</v>
          </cell>
          <cell r="N605">
            <v>120</v>
          </cell>
          <cell r="O605" t="str">
            <v>night</v>
          </cell>
        </row>
        <row r="606">
          <cell r="C606" t="str">
            <v>SILO-A</v>
          </cell>
          <cell r="N606">
            <v>120</v>
          </cell>
          <cell r="O606" t="str">
            <v>night</v>
          </cell>
        </row>
        <row r="607">
          <cell r="C607" t="str">
            <v>SILO-A</v>
          </cell>
          <cell r="N607">
            <v>120</v>
          </cell>
          <cell r="O607" t="str">
            <v>night</v>
          </cell>
        </row>
        <row r="608">
          <cell r="C608" t="str">
            <v>SILO-A</v>
          </cell>
          <cell r="N608">
            <v>120</v>
          </cell>
          <cell r="O608" t="str">
            <v>night</v>
          </cell>
        </row>
        <row r="609">
          <cell r="C609" t="str">
            <v>SILO-A</v>
          </cell>
          <cell r="N609">
            <v>120</v>
          </cell>
          <cell r="O609" t="str">
            <v>night</v>
          </cell>
        </row>
        <row r="610">
          <cell r="C610" t="str">
            <v>SILO-A</v>
          </cell>
          <cell r="N610">
            <v>120</v>
          </cell>
          <cell r="O610" t="str">
            <v>night</v>
          </cell>
        </row>
        <row r="611">
          <cell r="C611" t="str">
            <v>SILO-A</v>
          </cell>
          <cell r="N611">
            <v>120</v>
          </cell>
          <cell r="O611" t="str">
            <v>night</v>
          </cell>
        </row>
        <row r="612">
          <cell r="C612" t="str">
            <v>SILO-A</v>
          </cell>
          <cell r="N612">
            <v>120</v>
          </cell>
          <cell r="O612" t="str">
            <v>night</v>
          </cell>
        </row>
        <row r="613">
          <cell r="C613" t="str">
            <v>SILO-A</v>
          </cell>
          <cell r="N613">
            <v>120</v>
          </cell>
          <cell r="O613" t="str">
            <v>night</v>
          </cell>
        </row>
        <row r="614">
          <cell r="C614" t="str">
            <v>SILO-A</v>
          </cell>
          <cell r="N614">
            <v>120</v>
          </cell>
          <cell r="O614" t="str">
            <v>night</v>
          </cell>
        </row>
        <row r="615">
          <cell r="C615" t="str">
            <v>SILO-A</v>
          </cell>
          <cell r="N615">
            <v>121</v>
          </cell>
          <cell r="O615" t="str">
            <v>night</v>
          </cell>
        </row>
        <row r="616">
          <cell r="C616" t="str">
            <v>SILO-A</v>
          </cell>
          <cell r="N616">
            <v>120</v>
          </cell>
          <cell r="O616" t="str">
            <v>night</v>
          </cell>
        </row>
        <row r="617">
          <cell r="C617" t="str">
            <v>SILO-A</v>
          </cell>
          <cell r="N617">
            <v>120</v>
          </cell>
          <cell r="O617" t="str">
            <v>night</v>
          </cell>
        </row>
        <row r="618">
          <cell r="C618" t="str">
            <v>SILO-A</v>
          </cell>
          <cell r="N618">
            <v>120</v>
          </cell>
          <cell r="O618" t="str">
            <v>night</v>
          </cell>
        </row>
        <row r="619">
          <cell r="C619" t="str">
            <v>SILO-A</v>
          </cell>
          <cell r="N619">
            <v>120</v>
          </cell>
          <cell r="O619" t="str">
            <v>night</v>
          </cell>
        </row>
        <row r="620">
          <cell r="C620" t="str">
            <v>SILO-A</v>
          </cell>
          <cell r="N620">
            <v>120</v>
          </cell>
          <cell r="O620" t="str">
            <v>night</v>
          </cell>
        </row>
        <row r="621">
          <cell r="C621" t="str">
            <v>SILO-A</v>
          </cell>
          <cell r="N621">
            <v>120</v>
          </cell>
          <cell r="O621" t="str">
            <v>night</v>
          </cell>
        </row>
        <row r="622">
          <cell r="C622" t="str">
            <v>SILO-A</v>
          </cell>
          <cell r="N622">
            <v>120</v>
          </cell>
          <cell r="O622" t="str">
            <v>night</v>
          </cell>
        </row>
        <row r="623">
          <cell r="C623" t="str">
            <v>SILO-A</v>
          </cell>
          <cell r="N623">
            <v>120</v>
          </cell>
          <cell r="O623" t="str">
            <v>night</v>
          </cell>
        </row>
        <row r="624">
          <cell r="C624" t="str">
            <v>SILO-A</v>
          </cell>
          <cell r="N624">
            <v>120</v>
          </cell>
          <cell r="O624" t="str">
            <v>night</v>
          </cell>
        </row>
        <row r="625">
          <cell r="C625" t="str">
            <v>SILO-A</v>
          </cell>
          <cell r="N625">
            <v>120</v>
          </cell>
          <cell r="O625" t="str">
            <v>night</v>
          </cell>
        </row>
        <row r="626">
          <cell r="C626" t="str">
            <v>SILO-A</v>
          </cell>
          <cell r="N626">
            <v>120</v>
          </cell>
          <cell r="O626" t="str">
            <v>night</v>
          </cell>
        </row>
        <row r="627">
          <cell r="C627" t="str">
            <v>SILO-A</v>
          </cell>
          <cell r="N627">
            <v>120</v>
          </cell>
          <cell r="O627" t="str">
            <v>night</v>
          </cell>
        </row>
        <row r="628">
          <cell r="C628" t="str">
            <v>SILO-A</v>
          </cell>
          <cell r="N628">
            <v>120</v>
          </cell>
          <cell r="O628" t="str">
            <v>night</v>
          </cell>
        </row>
        <row r="629">
          <cell r="C629" t="str">
            <v>SILO-A</v>
          </cell>
          <cell r="N629">
            <v>120</v>
          </cell>
          <cell r="O629" t="str">
            <v>night</v>
          </cell>
        </row>
        <row r="630">
          <cell r="C630" t="str">
            <v>SILO-A</v>
          </cell>
          <cell r="N630">
            <v>120</v>
          </cell>
          <cell r="O630" t="str">
            <v>night</v>
          </cell>
        </row>
        <row r="631">
          <cell r="C631" t="str">
            <v>SILO-A</v>
          </cell>
          <cell r="N631">
            <v>120</v>
          </cell>
          <cell r="O631" t="str">
            <v>night</v>
          </cell>
        </row>
        <row r="632">
          <cell r="C632" t="str">
            <v>SILO-A</v>
          </cell>
          <cell r="N632">
            <v>120</v>
          </cell>
          <cell r="O632" t="str">
            <v>night</v>
          </cell>
        </row>
        <row r="633">
          <cell r="C633" t="str">
            <v>SILO-A</v>
          </cell>
          <cell r="N633">
            <v>120</v>
          </cell>
          <cell r="O633" t="str">
            <v>night</v>
          </cell>
        </row>
        <row r="634">
          <cell r="C634" t="str">
            <v>SILO-A</v>
          </cell>
          <cell r="N634">
            <v>120</v>
          </cell>
          <cell r="O634" t="str">
            <v>night</v>
          </cell>
        </row>
        <row r="635">
          <cell r="C635" t="str">
            <v>SILO-A</v>
          </cell>
          <cell r="N635">
            <v>120</v>
          </cell>
          <cell r="O635" t="str">
            <v>night</v>
          </cell>
        </row>
        <row r="636">
          <cell r="C636" t="str">
            <v>SILO-A</v>
          </cell>
          <cell r="N636">
            <v>120</v>
          </cell>
          <cell r="O636" t="str">
            <v>night</v>
          </cell>
        </row>
        <row r="637">
          <cell r="C637" t="str">
            <v>SILO-A</v>
          </cell>
          <cell r="N637">
            <v>104</v>
          </cell>
          <cell r="O637" t="str">
            <v>night</v>
          </cell>
        </row>
        <row r="638">
          <cell r="C638" t="str">
            <v>SILO-A</v>
          </cell>
          <cell r="N638">
            <v>104</v>
          </cell>
          <cell r="O638" t="str">
            <v>night</v>
          </cell>
        </row>
        <row r="639">
          <cell r="C639" t="str">
            <v>SILO-A</v>
          </cell>
          <cell r="N639">
            <v>104</v>
          </cell>
          <cell r="O639" t="str">
            <v>night</v>
          </cell>
        </row>
        <row r="640">
          <cell r="C640" t="str">
            <v>SILO-A</v>
          </cell>
          <cell r="N640">
            <v>104</v>
          </cell>
          <cell r="O640" t="str">
            <v>night</v>
          </cell>
        </row>
        <row r="641">
          <cell r="C641" t="str">
            <v>SILO-A</v>
          </cell>
          <cell r="N641">
            <v>120</v>
          </cell>
          <cell r="O641" t="str">
            <v>night</v>
          </cell>
        </row>
        <row r="642">
          <cell r="C642" t="str">
            <v>SILO-A</v>
          </cell>
          <cell r="N642">
            <v>120</v>
          </cell>
          <cell r="O642" t="str">
            <v>night</v>
          </cell>
        </row>
        <row r="643">
          <cell r="C643" t="str">
            <v>SILO-A</v>
          </cell>
          <cell r="N643">
            <v>120</v>
          </cell>
          <cell r="O643" t="str">
            <v>night</v>
          </cell>
        </row>
        <row r="644">
          <cell r="C644" t="str">
            <v>SILO-A</v>
          </cell>
          <cell r="N644">
            <v>120</v>
          </cell>
          <cell r="O644" t="str">
            <v>night</v>
          </cell>
        </row>
        <row r="645">
          <cell r="C645" t="str">
            <v>SILO-A</v>
          </cell>
          <cell r="N645">
            <v>120</v>
          </cell>
          <cell r="O645" t="str">
            <v>night</v>
          </cell>
        </row>
        <row r="646">
          <cell r="C646" t="str">
            <v>SILO-A</v>
          </cell>
          <cell r="N646">
            <v>120</v>
          </cell>
          <cell r="O646" t="str">
            <v>night</v>
          </cell>
        </row>
        <row r="647">
          <cell r="C647" t="str">
            <v>SILO-A</v>
          </cell>
          <cell r="N647">
            <v>120</v>
          </cell>
          <cell r="O647" t="str">
            <v>night</v>
          </cell>
        </row>
        <row r="648">
          <cell r="C648" t="str">
            <v>SILO-A</v>
          </cell>
          <cell r="N648">
            <v>120</v>
          </cell>
          <cell r="O648" t="str">
            <v>night</v>
          </cell>
        </row>
        <row r="649">
          <cell r="C649" t="str">
            <v>SILO-A</v>
          </cell>
          <cell r="N649">
            <v>120</v>
          </cell>
          <cell r="O649" t="str">
            <v>night</v>
          </cell>
        </row>
        <row r="650">
          <cell r="C650" t="str">
            <v>SILO-B</v>
          </cell>
          <cell r="N650">
            <v>120</v>
          </cell>
          <cell r="O650" t="str">
            <v>day</v>
          </cell>
        </row>
        <row r="651">
          <cell r="C651" t="str">
            <v>SILO-B</v>
          </cell>
          <cell r="N651">
            <v>120</v>
          </cell>
          <cell r="O651" t="str">
            <v>day</v>
          </cell>
        </row>
        <row r="652">
          <cell r="C652" t="str">
            <v>SILO-B</v>
          </cell>
          <cell r="N652">
            <v>120</v>
          </cell>
          <cell r="O652" t="str">
            <v>day</v>
          </cell>
        </row>
        <row r="653">
          <cell r="C653" t="str">
            <v>SILO-B</v>
          </cell>
          <cell r="N653">
            <v>120</v>
          </cell>
          <cell r="O653" t="str">
            <v>day</v>
          </cell>
        </row>
        <row r="654">
          <cell r="C654" t="str">
            <v>SILO-B</v>
          </cell>
          <cell r="N654">
            <v>120</v>
          </cell>
          <cell r="O654" t="str">
            <v>day</v>
          </cell>
        </row>
        <row r="655">
          <cell r="C655" t="str">
            <v>SILO-B</v>
          </cell>
          <cell r="N655">
            <v>120</v>
          </cell>
          <cell r="O655" t="str">
            <v>day</v>
          </cell>
        </row>
        <row r="656">
          <cell r="C656" t="str">
            <v>SILO-B</v>
          </cell>
          <cell r="N656">
            <v>120</v>
          </cell>
          <cell r="O656" t="str">
            <v>day</v>
          </cell>
        </row>
        <row r="657">
          <cell r="C657" t="str">
            <v>SILO-B</v>
          </cell>
          <cell r="N657">
            <v>120</v>
          </cell>
          <cell r="O657" t="str">
            <v>day</v>
          </cell>
        </row>
        <row r="658">
          <cell r="C658" t="str">
            <v>SILO-B</v>
          </cell>
          <cell r="N658">
            <v>120</v>
          </cell>
          <cell r="O658" t="str">
            <v>day</v>
          </cell>
        </row>
        <row r="659">
          <cell r="C659" t="str">
            <v>SILO-B</v>
          </cell>
          <cell r="N659">
            <v>120</v>
          </cell>
          <cell r="O659" t="str">
            <v>day</v>
          </cell>
        </row>
        <row r="660">
          <cell r="C660" t="str">
            <v>SILO-B</v>
          </cell>
          <cell r="N660">
            <v>121</v>
          </cell>
          <cell r="O660" t="str">
            <v>day</v>
          </cell>
        </row>
        <row r="661">
          <cell r="C661" t="str">
            <v>SILO-B</v>
          </cell>
          <cell r="N661">
            <v>121</v>
          </cell>
          <cell r="O661" t="str">
            <v>day</v>
          </cell>
        </row>
        <row r="662">
          <cell r="C662" t="str">
            <v>SILO-B</v>
          </cell>
          <cell r="N662">
            <v>121</v>
          </cell>
          <cell r="O662" t="str">
            <v>day</v>
          </cell>
        </row>
        <row r="663">
          <cell r="C663" t="str">
            <v>SILO-B</v>
          </cell>
          <cell r="N663">
            <v>120</v>
          </cell>
          <cell r="O663" t="str">
            <v>day</v>
          </cell>
        </row>
        <row r="664">
          <cell r="C664" t="str">
            <v>SILO-B</v>
          </cell>
          <cell r="N664">
            <v>120</v>
          </cell>
          <cell r="O664" t="str">
            <v>day</v>
          </cell>
        </row>
        <row r="665">
          <cell r="C665" t="str">
            <v>SILO-B</v>
          </cell>
          <cell r="N665">
            <v>122</v>
          </cell>
          <cell r="O665" t="str">
            <v>day</v>
          </cell>
        </row>
        <row r="666">
          <cell r="C666" t="str">
            <v>SILO-B</v>
          </cell>
          <cell r="N666">
            <v>120</v>
          </cell>
          <cell r="O666" t="str">
            <v>day</v>
          </cell>
        </row>
        <row r="667">
          <cell r="C667" t="str">
            <v>SILO-B</v>
          </cell>
          <cell r="N667">
            <v>120</v>
          </cell>
          <cell r="O667" t="str">
            <v>day</v>
          </cell>
        </row>
        <row r="668">
          <cell r="C668" t="str">
            <v>SILO-B</v>
          </cell>
          <cell r="N668">
            <v>120</v>
          </cell>
          <cell r="O668" t="str">
            <v>day</v>
          </cell>
        </row>
        <row r="669">
          <cell r="C669" t="str">
            <v>SILO-B</v>
          </cell>
          <cell r="N669">
            <v>120</v>
          </cell>
          <cell r="O669" t="str">
            <v>day</v>
          </cell>
        </row>
        <row r="670">
          <cell r="C670" t="str">
            <v>SILO-B</v>
          </cell>
          <cell r="N670">
            <v>120</v>
          </cell>
          <cell r="O670" t="str">
            <v>day</v>
          </cell>
        </row>
        <row r="671">
          <cell r="C671" t="str">
            <v>SILO-B</v>
          </cell>
          <cell r="N671">
            <v>120</v>
          </cell>
          <cell r="O671" t="str">
            <v>day</v>
          </cell>
        </row>
        <row r="672">
          <cell r="C672" t="str">
            <v>SILO-B</v>
          </cell>
          <cell r="N672">
            <v>120</v>
          </cell>
          <cell r="O672" t="str">
            <v>day</v>
          </cell>
        </row>
        <row r="673">
          <cell r="C673" t="str">
            <v>SILO-B</v>
          </cell>
          <cell r="N673">
            <v>120</v>
          </cell>
          <cell r="O673" t="str">
            <v>day</v>
          </cell>
        </row>
        <row r="674">
          <cell r="C674" t="str">
            <v>SILO-B</v>
          </cell>
          <cell r="N674">
            <v>120</v>
          </cell>
          <cell r="O674" t="str">
            <v>day</v>
          </cell>
        </row>
        <row r="675">
          <cell r="C675" t="str">
            <v>SILO-B</v>
          </cell>
          <cell r="N675">
            <v>120</v>
          </cell>
          <cell r="O675" t="str">
            <v>day</v>
          </cell>
        </row>
        <row r="676">
          <cell r="C676" t="str">
            <v>SILO-B</v>
          </cell>
          <cell r="N676">
            <v>120</v>
          </cell>
          <cell r="O676" t="str">
            <v>day</v>
          </cell>
        </row>
        <row r="677">
          <cell r="C677" t="str">
            <v>SILO-B</v>
          </cell>
          <cell r="N677">
            <v>120</v>
          </cell>
          <cell r="O677" t="str">
            <v>day</v>
          </cell>
        </row>
        <row r="678">
          <cell r="C678" t="str">
            <v>SILO-B</v>
          </cell>
          <cell r="N678">
            <v>120</v>
          </cell>
          <cell r="O678" t="str">
            <v>day</v>
          </cell>
        </row>
        <row r="679">
          <cell r="C679" t="str">
            <v>SILO-B</v>
          </cell>
          <cell r="N679">
            <v>120</v>
          </cell>
          <cell r="O679" t="str">
            <v>day</v>
          </cell>
        </row>
        <row r="680">
          <cell r="C680" t="str">
            <v>SILO-B</v>
          </cell>
          <cell r="N680">
            <v>120</v>
          </cell>
          <cell r="O680" t="str">
            <v>day</v>
          </cell>
        </row>
        <row r="681">
          <cell r="C681" t="str">
            <v>SILO-B</v>
          </cell>
          <cell r="N681">
            <v>120</v>
          </cell>
          <cell r="O681" t="str">
            <v>day</v>
          </cell>
        </row>
        <row r="682">
          <cell r="C682" t="str">
            <v>SILO-B</v>
          </cell>
          <cell r="N682">
            <v>120</v>
          </cell>
          <cell r="O682" t="str">
            <v>day</v>
          </cell>
        </row>
        <row r="683">
          <cell r="C683" t="str">
            <v>SILO-B</v>
          </cell>
          <cell r="N683">
            <v>120</v>
          </cell>
          <cell r="O683" t="str">
            <v>day</v>
          </cell>
        </row>
        <row r="684">
          <cell r="C684" t="str">
            <v>SILO-B</v>
          </cell>
          <cell r="N684">
            <v>120</v>
          </cell>
          <cell r="O684" t="str">
            <v>day</v>
          </cell>
        </row>
        <row r="685">
          <cell r="C685" t="str">
            <v>SILO-B</v>
          </cell>
          <cell r="N685">
            <v>120</v>
          </cell>
          <cell r="O685" t="str">
            <v>day</v>
          </cell>
        </row>
        <row r="686">
          <cell r="C686" t="str">
            <v>SILO-B</v>
          </cell>
          <cell r="N686">
            <v>120</v>
          </cell>
          <cell r="O686" t="str">
            <v>day</v>
          </cell>
        </row>
        <row r="687">
          <cell r="C687" t="str">
            <v>SILO-B</v>
          </cell>
          <cell r="N687">
            <v>120</v>
          </cell>
          <cell r="O687" t="str">
            <v>day</v>
          </cell>
        </row>
        <row r="688">
          <cell r="C688" t="str">
            <v>SILO-B</v>
          </cell>
          <cell r="N688">
            <v>120</v>
          </cell>
          <cell r="O688" t="str">
            <v>day</v>
          </cell>
        </row>
        <row r="689">
          <cell r="C689" t="str">
            <v>SILO-B</v>
          </cell>
          <cell r="N689">
            <v>120</v>
          </cell>
          <cell r="O689" t="str">
            <v>day</v>
          </cell>
        </row>
        <row r="690">
          <cell r="C690" t="str">
            <v>SILO-B</v>
          </cell>
          <cell r="N690">
            <v>120</v>
          </cell>
          <cell r="O690" t="str">
            <v>day</v>
          </cell>
        </row>
        <row r="691">
          <cell r="C691" t="str">
            <v>SILO-B</v>
          </cell>
          <cell r="N691">
            <v>120</v>
          </cell>
          <cell r="O691" t="str">
            <v>day</v>
          </cell>
        </row>
        <row r="692">
          <cell r="C692" t="str">
            <v>SILO-B</v>
          </cell>
          <cell r="N692">
            <v>120</v>
          </cell>
          <cell r="O692" t="str">
            <v>day</v>
          </cell>
        </row>
        <row r="693">
          <cell r="C693" t="str">
            <v>SILO-B</v>
          </cell>
          <cell r="N693">
            <v>120</v>
          </cell>
          <cell r="O693" t="str">
            <v>day</v>
          </cell>
        </row>
        <row r="694">
          <cell r="C694" t="str">
            <v>SILO-B</v>
          </cell>
          <cell r="N694">
            <v>120</v>
          </cell>
          <cell r="O694" t="str">
            <v>day</v>
          </cell>
        </row>
        <row r="695">
          <cell r="C695" t="str">
            <v>SILO-B</v>
          </cell>
          <cell r="N695">
            <v>120</v>
          </cell>
          <cell r="O695" t="str">
            <v>day</v>
          </cell>
        </row>
        <row r="696">
          <cell r="C696" t="str">
            <v>SILO-B</v>
          </cell>
          <cell r="N696">
            <v>120</v>
          </cell>
          <cell r="O696" t="str">
            <v>day</v>
          </cell>
        </row>
        <row r="697">
          <cell r="C697" t="str">
            <v>SILO-B</v>
          </cell>
          <cell r="N697">
            <v>120</v>
          </cell>
          <cell r="O697" t="str">
            <v>day</v>
          </cell>
        </row>
        <row r="698">
          <cell r="C698" t="str">
            <v>SILO-B</v>
          </cell>
          <cell r="N698">
            <v>120</v>
          </cell>
          <cell r="O698" t="str">
            <v>day</v>
          </cell>
        </row>
        <row r="699">
          <cell r="C699" t="str">
            <v>SILO-B</v>
          </cell>
          <cell r="N699">
            <v>104</v>
          </cell>
          <cell r="O699" t="str">
            <v>day</v>
          </cell>
        </row>
        <row r="700">
          <cell r="C700" t="str">
            <v>SILO-B</v>
          </cell>
          <cell r="N700">
            <v>104</v>
          </cell>
          <cell r="O700" t="str">
            <v>day</v>
          </cell>
        </row>
        <row r="701">
          <cell r="C701" t="str">
            <v>SILO-B</v>
          </cell>
          <cell r="N701">
            <v>104</v>
          </cell>
          <cell r="O701" t="str">
            <v>day</v>
          </cell>
        </row>
        <row r="702">
          <cell r="C702" t="str">
            <v>SILO-B</v>
          </cell>
          <cell r="N702">
            <v>104</v>
          </cell>
          <cell r="O702" t="str">
            <v>day</v>
          </cell>
        </row>
        <row r="703">
          <cell r="C703" t="str">
            <v>SILO-B</v>
          </cell>
          <cell r="N703">
            <v>104</v>
          </cell>
          <cell r="O703" t="str">
            <v>day</v>
          </cell>
        </row>
        <row r="704">
          <cell r="C704" t="str">
            <v>SILO-B</v>
          </cell>
          <cell r="N704">
            <v>104</v>
          </cell>
          <cell r="O704" t="str">
            <v>day</v>
          </cell>
        </row>
        <row r="705">
          <cell r="C705" t="str">
            <v>SILO-B</v>
          </cell>
          <cell r="N705">
            <v>104</v>
          </cell>
          <cell r="O705" t="str">
            <v>day</v>
          </cell>
        </row>
        <row r="706">
          <cell r="C706" t="str">
            <v>SILO-B</v>
          </cell>
          <cell r="N706">
            <v>104</v>
          </cell>
          <cell r="O706" t="str">
            <v>day</v>
          </cell>
        </row>
        <row r="707">
          <cell r="C707" t="str">
            <v>SILO-B</v>
          </cell>
          <cell r="N707">
            <v>104</v>
          </cell>
          <cell r="O707" t="str">
            <v>day</v>
          </cell>
        </row>
        <row r="708">
          <cell r="C708" t="str">
            <v>SILO-B</v>
          </cell>
          <cell r="N708">
            <v>104</v>
          </cell>
          <cell r="O708" t="str">
            <v>day</v>
          </cell>
        </row>
        <row r="709">
          <cell r="C709" t="str">
            <v>SILO-B</v>
          </cell>
          <cell r="N709">
            <v>104</v>
          </cell>
          <cell r="O709" t="str">
            <v>day</v>
          </cell>
        </row>
        <row r="710">
          <cell r="C710" t="str">
            <v>SILO-B</v>
          </cell>
          <cell r="N710">
            <v>104</v>
          </cell>
          <cell r="O710" t="str">
            <v>day</v>
          </cell>
        </row>
        <row r="711">
          <cell r="C711" t="str">
            <v>SILO-B</v>
          </cell>
          <cell r="N711">
            <v>104</v>
          </cell>
          <cell r="O711" t="str">
            <v>day</v>
          </cell>
        </row>
        <row r="712">
          <cell r="C712" t="str">
            <v>SILO-B</v>
          </cell>
          <cell r="N712">
            <v>120</v>
          </cell>
          <cell r="O712" t="str">
            <v>day</v>
          </cell>
        </row>
        <row r="713">
          <cell r="C713" t="str">
            <v>SILO-B</v>
          </cell>
          <cell r="N713">
            <v>120</v>
          </cell>
          <cell r="O713" t="str">
            <v>day</v>
          </cell>
        </row>
        <row r="714">
          <cell r="C714" t="str">
            <v>SILO-B</v>
          </cell>
          <cell r="N714">
            <v>120</v>
          </cell>
          <cell r="O714" t="str">
            <v>day</v>
          </cell>
        </row>
        <row r="715">
          <cell r="C715" t="str">
            <v>SILO-B</v>
          </cell>
          <cell r="N715">
            <v>120</v>
          </cell>
          <cell r="O715" t="str">
            <v>day</v>
          </cell>
        </row>
        <row r="716">
          <cell r="C716" t="str">
            <v>SILO-B</v>
          </cell>
          <cell r="N716">
            <v>120</v>
          </cell>
          <cell r="O716" t="str">
            <v>day</v>
          </cell>
        </row>
        <row r="717">
          <cell r="C717" t="str">
            <v>SILO-B</v>
          </cell>
          <cell r="N717">
            <v>120</v>
          </cell>
          <cell r="O717" t="str">
            <v>day</v>
          </cell>
        </row>
        <row r="718">
          <cell r="C718" t="str">
            <v>SILO-B</v>
          </cell>
          <cell r="N718">
            <v>120</v>
          </cell>
          <cell r="O718" t="str">
            <v>day</v>
          </cell>
        </row>
        <row r="719">
          <cell r="C719" t="str">
            <v>SILO-B</v>
          </cell>
          <cell r="N719">
            <v>120</v>
          </cell>
          <cell r="O719" t="str">
            <v>day</v>
          </cell>
        </row>
        <row r="720">
          <cell r="C720" t="str">
            <v>SILO-B</v>
          </cell>
          <cell r="N720">
            <v>120</v>
          </cell>
          <cell r="O720" t="str">
            <v>day</v>
          </cell>
        </row>
        <row r="721">
          <cell r="C721" t="str">
            <v>SILO-B</v>
          </cell>
          <cell r="N721">
            <v>120</v>
          </cell>
          <cell r="O721" t="str">
            <v>night</v>
          </cell>
        </row>
        <row r="722">
          <cell r="C722" t="str">
            <v>SILO-B</v>
          </cell>
          <cell r="N722">
            <v>120</v>
          </cell>
          <cell r="O722" t="str">
            <v>night</v>
          </cell>
        </row>
        <row r="723">
          <cell r="C723" t="str">
            <v>SILO-B</v>
          </cell>
          <cell r="N723">
            <v>121</v>
          </cell>
          <cell r="O723" t="str">
            <v>night</v>
          </cell>
        </row>
        <row r="724">
          <cell r="C724" t="str">
            <v>SILO-B</v>
          </cell>
          <cell r="N724">
            <v>120</v>
          </cell>
          <cell r="O724" t="str">
            <v>night</v>
          </cell>
        </row>
        <row r="725">
          <cell r="C725" t="str">
            <v>SILO-B</v>
          </cell>
          <cell r="N725">
            <v>120</v>
          </cell>
          <cell r="O725" t="str">
            <v>night</v>
          </cell>
        </row>
        <row r="726">
          <cell r="C726" t="str">
            <v>SILO-B</v>
          </cell>
          <cell r="N726">
            <v>120</v>
          </cell>
          <cell r="O726" t="str">
            <v>night</v>
          </cell>
        </row>
        <row r="727">
          <cell r="C727" t="str">
            <v>SILO-B</v>
          </cell>
          <cell r="N727">
            <v>121</v>
          </cell>
          <cell r="O727" t="str">
            <v>night</v>
          </cell>
        </row>
        <row r="728">
          <cell r="C728" t="str">
            <v>SILO-B</v>
          </cell>
          <cell r="N728">
            <v>120</v>
          </cell>
          <cell r="O728" t="str">
            <v>night</v>
          </cell>
        </row>
        <row r="729">
          <cell r="C729" t="str">
            <v>SILO-B</v>
          </cell>
          <cell r="N729">
            <v>120</v>
          </cell>
          <cell r="O729" t="str">
            <v>night</v>
          </cell>
        </row>
        <row r="730">
          <cell r="C730" t="str">
            <v>SILO-B</v>
          </cell>
          <cell r="N730">
            <v>120</v>
          </cell>
          <cell r="O730" t="str">
            <v>night</v>
          </cell>
        </row>
        <row r="731">
          <cell r="C731" t="str">
            <v>SILO-B</v>
          </cell>
          <cell r="N731">
            <v>120</v>
          </cell>
          <cell r="O731" t="str">
            <v>night</v>
          </cell>
        </row>
        <row r="732">
          <cell r="C732" t="str">
            <v>SILO-B</v>
          </cell>
          <cell r="N732">
            <v>120</v>
          </cell>
          <cell r="O732" t="str">
            <v>night</v>
          </cell>
        </row>
        <row r="733">
          <cell r="C733" t="str">
            <v>SILO-B</v>
          </cell>
          <cell r="N733">
            <v>120</v>
          </cell>
          <cell r="O733" t="str">
            <v>night</v>
          </cell>
        </row>
        <row r="734">
          <cell r="C734" t="str">
            <v>SILO-B</v>
          </cell>
          <cell r="N734">
            <v>120</v>
          </cell>
          <cell r="O734" t="str">
            <v>night</v>
          </cell>
        </row>
        <row r="735">
          <cell r="C735" t="str">
            <v>SILO-B</v>
          </cell>
          <cell r="N735">
            <v>120</v>
          </cell>
          <cell r="O735" t="str">
            <v>night</v>
          </cell>
        </row>
        <row r="736">
          <cell r="C736" t="str">
            <v>SILO-B</v>
          </cell>
          <cell r="N736">
            <v>120</v>
          </cell>
          <cell r="O736" t="str">
            <v>night</v>
          </cell>
        </row>
        <row r="737">
          <cell r="C737" t="str">
            <v>SILO-B</v>
          </cell>
          <cell r="N737">
            <v>121</v>
          </cell>
          <cell r="O737" t="str">
            <v>night</v>
          </cell>
        </row>
        <row r="738">
          <cell r="C738" t="str">
            <v>SILO-B</v>
          </cell>
          <cell r="N738">
            <v>120</v>
          </cell>
          <cell r="O738" t="str">
            <v>night</v>
          </cell>
        </row>
        <row r="739">
          <cell r="C739" t="str">
            <v>SILO-B</v>
          </cell>
          <cell r="N739">
            <v>120</v>
          </cell>
          <cell r="O739" t="str">
            <v>night</v>
          </cell>
        </row>
        <row r="740">
          <cell r="C740" t="str">
            <v>SILO-B</v>
          </cell>
          <cell r="N740">
            <v>120</v>
          </cell>
          <cell r="O740" t="str">
            <v>night</v>
          </cell>
        </row>
        <row r="741">
          <cell r="C741" t="str">
            <v>SILO-B</v>
          </cell>
          <cell r="N741">
            <v>120</v>
          </cell>
          <cell r="O741" t="str">
            <v>night</v>
          </cell>
        </row>
        <row r="742">
          <cell r="C742" t="str">
            <v>SILO-B</v>
          </cell>
          <cell r="N742">
            <v>120</v>
          </cell>
          <cell r="O742" t="str">
            <v>night</v>
          </cell>
        </row>
        <row r="743">
          <cell r="C743" t="str">
            <v>SILO-B</v>
          </cell>
          <cell r="N743">
            <v>120</v>
          </cell>
          <cell r="O743" t="str">
            <v>night</v>
          </cell>
        </row>
        <row r="744">
          <cell r="C744" t="str">
            <v>SILO-B</v>
          </cell>
          <cell r="N744">
            <v>120</v>
          </cell>
          <cell r="O744" t="str">
            <v>night</v>
          </cell>
        </row>
        <row r="745">
          <cell r="C745" t="str">
            <v>SILO-B</v>
          </cell>
          <cell r="N745">
            <v>120</v>
          </cell>
          <cell r="O745" t="str">
            <v>night</v>
          </cell>
        </row>
        <row r="746">
          <cell r="C746" t="str">
            <v>SILO-B</v>
          </cell>
          <cell r="N746">
            <v>120</v>
          </cell>
          <cell r="O746" t="str">
            <v>night</v>
          </cell>
        </row>
        <row r="747">
          <cell r="C747" t="str">
            <v>SILO-B</v>
          </cell>
          <cell r="N747">
            <v>120</v>
          </cell>
          <cell r="O747" t="str">
            <v>night</v>
          </cell>
        </row>
        <row r="748">
          <cell r="C748" t="str">
            <v>SILO-B</v>
          </cell>
          <cell r="N748">
            <v>120</v>
          </cell>
          <cell r="O748" t="str">
            <v>night</v>
          </cell>
        </row>
        <row r="749">
          <cell r="C749" t="str">
            <v>SILO-B</v>
          </cell>
          <cell r="N749">
            <v>120</v>
          </cell>
          <cell r="O749" t="str">
            <v>night</v>
          </cell>
        </row>
        <row r="750">
          <cell r="C750" t="str">
            <v>SILO-B</v>
          </cell>
          <cell r="N750">
            <v>104</v>
          </cell>
          <cell r="O750" t="str">
            <v>night</v>
          </cell>
        </row>
        <row r="751">
          <cell r="C751" t="str">
            <v>SILO-B</v>
          </cell>
          <cell r="N751">
            <v>104</v>
          </cell>
          <cell r="O751" t="str">
            <v>night</v>
          </cell>
        </row>
        <row r="752">
          <cell r="C752" t="str">
            <v>SILO-B</v>
          </cell>
          <cell r="N752">
            <v>104</v>
          </cell>
          <cell r="O752" t="str">
            <v>night</v>
          </cell>
        </row>
        <row r="753">
          <cell r="C753" t="str">
            <v>SILO-B</v>
          </cell>
          <cell r="N753">
            <v>104</v>
          </cell>
          <cell r="O753" t="str">
            <v>night</v>
          </cell>
        </row>
        <row r="754">
          <cell r="C754" t="str">
            <v>SILO-B</v>
          </cell>
          <cell r="N754">
            <v>120</v>
          </cell>
          <cell r="O754" t="str">
            <v>night</v>
          </cell>
        </row>
        <row r="755">
          <cell r="C755" t="str">
            <v>SILO-B</v>
          </cell>
          <cell r="N755">
            <v>120</v>
          </cell>
          <cell r="O755" t="str">
            <v>night</v>
          </cell>
        </row>
        <row r="756">
          <cell r="C756" t="str">
            <v>SILO-B</v>
          </cell>
          <cell r="N756">
            <v>120</v>
          </cell>
          <cell r="O756" t="str">
            <v>night</v>
          </cell>
        </row>
        <row r="757">
          <cell r="C757" t="str">
            <v>SILO-B</v>
          </cell>
          <cell r="N757">
            <v>120</v>
          </cell>
          <cell r="O757" t="str">
            <v>night</v>
          </cell>
        </row>
        <row r="758">
          <cell r="C758" t="str">
            <v>SILO-B</v>
          </cell>
          <cell r="N758">
            <v>120</v>
          </cell>
          <cell r="O758" t="str">
            <v>night</v>
          </cell>
        </row>
        <row r="759">
          <cell r="C759" t="str">
            <v>SILO-B</v>
          </cell>
          <cell r="N759">
            <v>120</v>
          </cell>
          <cell r="O759" t="str">
            <v>night</v>
          </cell>
        </row>
        <row r="760">
          <cell r="C760" t="str">
            <v>SILO-B</v>
          </cell>
          <cell r="N760">
            <v>120</v>
          </cell>
          <cell r="O760" t="str">
            <v>night</v>
          </cell>
        </row>
        <row r="761">
          <cell r="C761" t="str">
            <v>SILO-B</v>
          </cell>
          <cell r="N761">
            <v>120</v>
          </cell>
          <cell r="O761" t="str">
            <v>night</v>
          </cell>
        </row>
        <row r="762">
          <cell r="C762" t="str">
            <v>SILO-B</v>
          </cell>
          <cell r="N762">
            <v>120</v>
          </cell>
          <cell r="O762" t="str">
            <v>night</v>
          </cell>
        </row>
        <row r="763">
          <cell r="C763" t="str">
            <v>SILO-B</v>
          </cell>
          <cell r="N763">
            <v>120</v>
          </cell>
          <cell r="O763" t="str">
            <v>night</v>
          </cell>
        </row>
        <row r="764">
          <cell r="C764" t="str">
            <v>SILO-B</v>
          </cell>
          <cell r="N764">
            <v>121</v>
          </cell>
          <cell r="O764" t="str">
            <v>night</v>
          </cell>
        </row>
        <row r="765">
          <cell r="C765" t="str">
            <v>SILO-B</v>
          </cell>
          <cell r="N765">
            <v>121</v>
          </cell>
          <cell r="O765" t="str">
            <v>night</v>
          </cell>
        </row>
        <row r="766">
          <cell r="C766" t="str">
            <v>SILO-B</v>
          </cell>
          <cell r="N766">
            <v>122</v>
          </cell>
          <cell r="O766" t="str">
            <v>night</v>
          </cell>
        </row>
        <row r="767">
          <cell r="C767" t="str">
            <v>SILO-B</v>
          </cell>
          <cell r="N767">
            <v>120</v>
          </cell>
          <cell r="O767" t="str">
            <v>night</v>
          </cell>
        </row>
        <row r="768">
          <cell r="C768" t="str">
            <v>SILO-B</v>
          </cell>
          <cell r="N768">
            <v>120</v>
          </cell>
          <cell r="O768" t="str">
            <v>night</v>
          </cell>
        </row>
        <row r="769">
          <cell r="C769" t="str">
            <v>SILO-B</v>
          </cell>
          <cell r="N769">
            <v>120</v>
          </cell>
          <cell r="O769" t="str">
            <v>night</v>
          </cell>
        </row>
        <row r="770">
          <cell r="C770" t="str">
            <v>SILO-B</v>
          </cell>
          <cell r="N770">
            <v>120</v>
          </cell>
          <cell r="O770" t="str">
            <v>night</v>
          </cell>
        </row>
        <row r="771">
          <cell r="C771" t="str">
            <v>SILO-B</v>
          </cell>
          <cell r="N771">
            <v>120</v>
          </cell>
          <cell r="O771" t="str">
            <v>night</v>
          </cell>
        </row>
        <row r="772">
          <cell r="C772" t="str">
            <v>SILO-B</v>
          </cell>
          <cell r="N772">
            <v>120</v>
          </cell>
          <cell r="O772" t="str">
            <v>night</v>
          </cell>
        </row>
        <row r="773">
          <cell r="C773" t="str">
            <v>SILO-B</v>
          </cell>
          <cell r="N773">
            <v>120</v>
          </cell>
          <cell r="O773" t="str">
            <v>night</v>
          </cell>
        </row>
        <row r="774">
          <cell r="C774" t="str">
            <v>SILO-B</v>
          </cell>
          <cell r="N774">
            <v>120</v>
          </cell>
          <cell r="O774" t="str">
            <v>night</v>
          </cell>
        </row>
        <row r="775">
          <cell r="C775" t="str">
            <v>SILO-B</v>
          </cell>
          <cell r="N775">
            <v>120</v>
          </cell>
          <cell r="O775" t="str">
            <v>night</v>
          </cell>
        </row>
        <row r="776">
          <cell r="C776" t="str">
            <v>SILO-B</v>
          </cell>
          <cell r="N776">
            <v>120</v>
          </cell>
          <cell r="O776" t="str">
            <v>night</v>
          </cell>
        </row>
        <row r="777">
          <cell r="C777" t="str">
            <v>SILO-B</v>
          </cell>
          <cell r="N777">
            <v>120</v>
          </cell>
          <cell r="O777" t="str">
            <v>night</v>
          </cell>
        </row>
        <row r="778">
          <cell r="C778" t="str">
            <v>SILO-B</v>
          </cell>
          <cell r="N778">
            <v>120</v>
          </cell>
          <cell r="O778" t="str">
            <v>night</v>
          </cell>
        </row>
        <row r="779">
          <cell r="C779" t="str">
            <v>SILO-B</v>
          </cell>
          <cell r="N779">
            <v>120</v>
          </cell>
          <cell r="O779" t="str">
            <v>night</v>
          </cell>
        </row>
        <row r="780">
          <cell r="C780" t="str">
            <v>SILO-B</v>
          </cell>
          <cell r="N780">
            <v>120</v>
          </cell>
          <cell r="O780" t="str">
            <v>night</v>
          </cell>
        </row>
        <row r="781">
          <cell r="C781" t="str">
            <v>SILO-B</v>
          </cell>
          <cell r="N781">
            <v>120</v>
          </cell>
          <cell r="O781" t="str">
            <v>night</v>
          </cell>
        </row>
        <row r="782">
          <cell r="C782" t="str">
            <v>SILO-B</v>
          </cell>
          <cell r="N782">
            <v>120</v>
          </cell>
          <cell r="O782" t="str">
            <v>night</v>
          </cell>
        </row>
        <row r="783">
          <cell r="C783" t="str">
            <v>SILO-B</v>
          </cell>
          <cell r="N783">
            <v>120</v>
          </cell>
          <cell r="O783" t="str">
            <v>night</v>
          </cell>
        </row>
        <row r="784">
          <cell r="C784" t="str">
            <v>SILO-B</v>
          </cell>
          <cell r="N784">
            <v>120</v>
          </cell>
          <cell r="O784" t="str">
            <v>night</v>
          </cell>
        </row>
        <row r="785">
          <cell r="C785" t="str">
            <v>SILO-B</v>
          </cell>
          <cell r="N785">
            <v>120</v>
          </cell>
          <cell r="O785" t="str">
            <v>night</v>
          </cell>
        </row>
        <row r="786">
          <cell r="C786" t="str">
            <v>SILO-B</v>
          </cell>
          <cell r="N786">
            <v>120</v>
          </cell>
          <cell r="O786" t="str">
            <v>night</v>
          </cell>
        </row>
        <row r="787">
          <cell r="C787" t="str">
            <v>SILO-B</v>
          </cell>
          <cell r="N787">
            <v>121</v>
          </cell>
          <cell r="O787" t="str">
            <v>night</v>
          </cell>
        </row>
        <row r="788">
          <cell r="C788" t="str">
            <v>SILO-B</v>
          </cell>
          <cell r="N788">
            <v>120</v>
          </cell>
          <cell r="O788" t="str">
            <v>night</v>
          </cell>
        </row>
        <row r="789">
          <cell r="C789" t="str">
            <v>SILO-B</v>
          </cell>
          <cell r="N789">
            <v>120</v>
          </cell>
          <cell r="O789" t="str">
            <v>night</v>
          </cell>
        </row>
        <row r="790">
          <cell r="C790" t="str">
            <v>SILO-B</v>
          </cell>
          <cell r="N790">
            <v>120</v>
          </cell>
          <cell r="O790" t="str">
            <v>night</v>
          </cell>
        </row>
        <row r="791">
          <cell r="C791" t="str">
            <v>SILO-B</v>
          </cell>
          <cell r="N791">
            <v>120</v>
          </cell>
          <cell r="O791" t="str">
            <v>night</v>
          </cell>
        </row>
        <row r="792">
          <cell r="C792" t="str">
            <v>SILO-B</v>
          </cell>
          <cell r="N792">
            <v>120</v>
          </cell>
          <cell r="O792" t="str">
            <v>night</v>
          </cell>
        </row>
        <row r="793">
          <cell r="C793" t="str">
            <v>SILO-B</v>
          </cell>
          <cell r="N793">
            <v>120</v>
          </cell>
          <cell r="O793" t="str">
            <v>night</v>
          </cell>
        </row>
        <row r="794">
          <cell r="C794" t="str">
            <v>SILO-B</v>
          </cell>
          <cell r="N794">
            <v>104</v>
          </cell>
          <cell r="O794" t="str">
            <v>night</v>
          </cell>
        </row>
        <row r="795">
          <cell r="C795" t="str">
            <v>SILO-B</v>
          </cell>
          <cell r="N795">
            <v>104</v>
          </cell>
          <cell r="O795" t="str">
            <v>night</v>
          </cell>
        </row>
        <row r="796">
          <cell r="C796" t="str">
            <v>SILO-B</v>
          </cell>
          <cell r="N796">
            <v>104</v>
          </cell>
          <cell r="O796" t="str">
            <v>night</v>
          </cell>
        </row>
        <row r="797">
          <cell r="C797" t="str">
            <v>SILO-B</v>
          </cell>
          <cell r="N797">
            <v>104</v>
          </cell>
          <cell r="O797" t="str">
            <v>night</v>
          </cell>
        </row>
        <row r="798">
          <cell r="C798" t="str">
            <v>SILO-B</v>
          </cell>
          <cell r="N798">
            <v>104</v>
          </cell>
          <cell r="O798" t="str">
            <v>night</v>
          </cell>
        </row>
        <row r="799">
          <cell r="C799" t="str">
            <v>SILO-B</v>
          </cell>
          <cell r="N799">
            <v>120</v>
          </cell>
          <cell r="O799" t="str">
            <v>night</v>
          </cell>
        </row>
        <row r="800">
          <cell r="C800" t="str">
            <v>SILO-B</v>
          </cell>
          <cell r="N800">
            <v>120</v>
          </cell>
          <cell r="O800" t="str">
            <v>night</v>
          </cell>
        </row>
        <row r="801">
          <cell r="C801" t="str">
            <v>SILO-C</v>
          </cell>
          <cell r="N801">
            <v>120</v>
          </cell>
          <cell r="O801" t="str">
            <v>day</v>
          </cell>
        </row>
        <row r="802">
          <cell r="C802" t="str">
            <v>SILO-C</v>
          </cell>
          <cell r="N802">
            <v>120</v>
          </cell>
          <cell r="O802" t="str">
            <v>day</v>
          </cell>
        </row>
        <row r="803">
          <cell r="C803" t="str">
            <v>SILO-C</v>
          </cell>
          <cell r="N803">
            <v>120</v>
          </cell>
          <cell r="O803" t="str">
            <v>day</v>
          </cell>
        </row>
        <row r="804">
          <cell r="C804" t="str">
            <v>SILO-C</v>
          </cell>
          <cell r="N804">
            <v>120</v>
          </cell>
          <cell r="O804" t="str">
            <v>day</v>
          </cell>
        </row>
        <row r="805">
          <cell r="C805" t="str">
            <v>SILO-C</v>
          </cell>
          <cell r="N805">
            <v>120</v>
          </cell>
          <cell r="O805" t="str">
            <v>day</v>
          </cell>
        </row>
        <row r="806">
          <cell r="C806" t="str">
            <v>SILO-C</v>
          </cell>
          <cell r="N806">
            <v>120</v>
          </cell>
          <cell r="O806" t="str">
            <v>day</v>
          </cell>
        </row>
        <row r="807">
          <cell r="C807" t="str">
            <v>SILO-C</v>
          </cell>
          <cell r="N807">
            <v>120</v>
          </cell>
          <cell r="O807" t="str">
            <v>day</v>
          </cell>
        </row>
        <row r="808">
          <cell r="C808" t="str">
            <v>SILO-C</v>
          </cell>
          <cell r="N808">
            <v>120</v>
          </cell>
          <cell r="O808" t="str">
            <v>day</v>
          </cell>
        </row>
        <row r="809">
          <cell r="C809" t="str">
            <v>SILO-C</v>
          </cell>
          <cell r="N809">
            <v>121</v>
          </cell>
          <cell r="O809" t="str">
            <v>day</v>
          </cell>
        </row>
        <row r="810">
          <cell r="C810" t="str">
            <v>SILO-C</v>
          </cell>
          <cell r="N810">
            <v>121</v>
          </cell>
          <cell r="O810" t="str">
            <v>day</v>
          </cell>
        </row>
        <row r="811">
          <cell r="C811" t="str">
            <v>SILO-C</v>
          </cell>
          <cell r="N811">
            <v>121</v>
          </cell>
          <cell r="O811" t="str">
            <v>day</v>
          </cell>
        </row>
        <row r="812">
          <cell r="C812" t="str">
            <v>SILO-C</v>
          </cell>
          <cell r="N812">
            <v>120</v>
          </cell>
          <cell r="O812" t="str">
            <v>day</v>
          </cell>
        </row>
        <row r="813">
          <cell r="C813" t="str">
            <v>SILO-C</v>
          </cell>
          <cell r="N813">
            <v>120</v>
          </cell>
          <cell r="O813" t="str">
            <v>day</v>
          </cell>
        </row>
        <row r="814">
          <cell r="C814" t="str">
            <v>SILO-C</v>
          </cell>
          <cell r="N814">
            <v>120</v>
          </cell>
          <cell r="O814" t="str">
            <v>day</v>
          </cell>
        </row>
        <row r="815">
          <cell r="C815" t="str">
            <v>SILO-C</v>
          </cell>
          <cell r="N815">
            <v>120</v>
          </cell>
          <cell r="O815" t="str">
            <v>day</v>
          </cell>
        </row>
        <row r="816">
          <cell r="C816" t="str">
            <v>SILO-C</v>
          </cell>
          <cell r="N816">
            <v>120</v>
          </cell>
          <cell r="O816" t="str">
            <v>day</v>
          </cell>
        </row>
        <row r="817">
          <cell r="C817" t="str">
            <v>SILO-C</v>
          </cell>
          <cell r="N817">
            <v>120</v>
          </cell>
          <cell r="O817" t="str">
            <v>day</v>
          </cell>
        </row>
        <row r="818">
          <cell r="C818" t="str">
            <v>SILO-C</v>
          </cell>
          <cell r="N818">
            <v>120</v>
          </cell>
          <cell r="O818" t="str">
            <v>day</v>
          </cell>
        </row>
        <row r="819">
          <cell r="C819" t="str">
            <v>SILO-C</v>
          </cell>
          <cell r="N819">
            <v>120</v>
          </cell>
          <cell r="O819" t="str">
            <v>day</v>
          </cell>
        </row>
        <row r="820">
          <cell r="C820" t="str">
            <v>SILO-C</v>
          </cell>
          <cell r="N820">
            <v>121</v>
          </cell>
          <cell r="O820" t="str">
            <v>day</v>
          </cell>
        </row>
        <row r="821">
          <cell r="C821" t="str">
            <v>SILO-C</v>
          </cell>
          <cell r="N821">
            <v>120</v>
          </cell>
          <cell r="O821" t="str">
            <v>day</v>
          </cell>
        </row>
        <row r="822">
          <cell r="C822" t="str">
            <v>SILO-C</v>
          </cell>
          <cell r="N822">
            <v>120</v>
          </cell>
          <cell r="O822" t="str">
            <v>day</v>
          </cell>
        </row>
        <row r="823">
          <cell r="C823" t="str">
            <v>SILO-C</v>
          </cell>
          <cell r="N823">
            <v>121</v>
          </cell>
          <cell r="O823" t="str">
            <v>day</v>
          </cell>
        </row>
        <row r="824">
          <cell r="C824" t="str">
            <v>SILO-C</v>
          </cell>
          <cell r="N824">
            <v>121</v>
          </cell>
          <cell r="O824" t="str">
            <v>day</v>
          </cell>
        </row>
        <row r="825">
          <cell r="C825" t="str">
            <v>SILO-C</v>
          </cell>
          <cell r="N825">
            <v>120</v>
          </cell>
          <cell r="O825" t="str">
            <v>day</v>
          </cell>
        </row>
        <row r="826">
          <cell r="C826" t="str">
            <v>SILO-C</v>
          </cell>
          <cell r="N826">
            <v>120</v>
          </cell>
          <cell r="O826" t="str">
            <v>day</v>
          </cell>
        </row>
        <row r="827">
          <cell r="C827" t="str">
            <v>SILO-C</v>
          </cell>
          <cell r="N827">
            <v>120</v>
          </cell>
          <cell r="O827" t="str">
            <v>day</v>
          </cell>
        </row>
        <row r="828">
          <cell r="C828" t="str">
            <v>SILO-C</v>
          </cell>
          <cell r="N828">
            <v>120</v>
          </cell>
          <cell r="O828" t="str">
            <v>day</v>
          </cell>
        </row>
        <row r="829">
          <cell r="C829" t="str">
            <v>SILO-C</v>
          </cell>
          <cell r="N829">
            <v>120</v>
          </cell>
          <cell r="O829" t="str">
            <v>day</v>
          </cell>
        </row>
        <row r="830">
          <cell r="C830" t="str">
            <v>SILO-C</v>
          </cell>
          <cell r="N830">
            <v>120</v>
          </cell>
          <cell r="O830" t="str">
            <v>day</v>
          </cell>
        </row>
        <row r="831">
          <cell r="C831" t="str">
            <v>SILO-C</v>
          </cell>
          <cell r="N831">
            <v>120</v>
          </cell>
          <cell r="O831" t="str">
            <v>day</v>
          </cell>
        </row>
        <row r="832">
          <cell r="C832" t="str">
            <v>SILO-C</v>
          </cell>
          <cell r="N832">
            <v>120</v>
          </cell>
          <cell r="O832" t="str">
            <v>day</v>
          </cell>
        </row>
        <row r="833">
          <cell r="C833" t="str">
            <v>SILO-C</v>
          </cell>
          <cell r="N833">
            <v>120</v>
          </cell>
          <cell r="O833" t="str">
            <v>day</v>
          </cell>
        </row>
        <row r="834">
          <cell r="C834" t="str">
            <v>SILO-C</v>
          </cell>
          <cell r="N834">
            <v>120</v>
          </cell>
          <cell r="O834" t="str">
            <v>day</v>
          </cell>
        </row>
        <row r="835">
          <cell r="C835" t="str">
            <v>SILO-C</v>
          </cell>
          <cell r="N835">
            <v>120</v>
          </cell>
          <cell r="O835" t="str">
            <v>day</v>
          </cell>
        </row>
        <row r="836">
          <cell r="C836" t="str">
            <v>SILO-C</v>
          </cell>
          <cell r="N836">
            <v>120</v>
          </cell>
          <cell r="O836" t="str">
            <v>day</v>
          </cell>
        </row>
        <row r="837">
          <cell r="C837" t="str">
            <v>SILO-C</v>
          </cell>
          <cell r="N837">
            <v>120</v>
          </cell>
          <cell r="O837" t="str">
            <v>day</v>
          </cell>
        </row>
        <row r="838">
          <cell r="C838" t="str">
            <v>SILO-C</v>
          </cell>
          <cell r="N838">
            <v>120</v>
          </cell>
          <cell r="O838" t="str">
            <v>day</v>
          </cell>
        </row>
        <row r="839">
          <cell r="C839" t="str">
            <v>SILO-C</v>
          </cell>
          <cell r="N839">
            <v>120</v>
          </cell>
          <cell r="O839" t="str">
            <v>day</v>
          </cell>
        </row>
        <row r="840">
          <cell r="C840" t="str">
            <v>SILO-C</v>
          </cell>
          <cell r="N840">
            <v>120</v>
          </cell>
          <cell r="O840" t="str">
            <v>day</v>
          </cell>
        </row>
        <row r="841">
          <cell r="C841" t="str">
            <v>SILO-C</v>
          </cell>
          <cell r="N841">
            <v>120</v>
          </cell>
          <cell r="O841" t="str">
            <v>day</v>
          </cell>
        </row>
        <row r="842">
          <cell r="C842" t="str">
            <v>SILO-C</v>
          </cell>
          <cell r="N842">
            <v>120</v>
          </cell>
          <cell r="O842" t="str">
            <v>day</v>
          </cell>
        </row>
        <row r="843">
          <cell r="C843" t="str">
            <v>SILO-C</v>
          </cell>
          <cell r="N843">
            <v>120</v>
          </cell>
          <cell r="O843" t="str">
            <v>day</v>
          </cell>
        </row>
        <row r="844">
          <cell r="C844" t="str">
            <v>SILO-C</v>
          </cell>
          <cell r="N844">
            <v>120</v>
          </cell>
          <cell r="O844" t="str">
            <v>day</v>
          </cell>
        </row>
        <row r="845">
          <cell r="C845" t="str">
            <v>SILO-C</v>
          </cell>
          <cell r="N845">
            <v>120</v>
          </cell>
          <cell r="O845" t="str">
            <v>day</v>
          </cell>
        </row>
        <row r="846">
          <cell r="C846" t="str">
            <v>SILO-C</v>
          </cell>
          <cell r="N846">
            <v>120</v>
          </cell>
          <cell r="O846" t="str">
            <v>day</v>
          </cell>
        </row>
        <row r="847">
          <cell r="C847" t="str">
            <v>SILO-C</v>
          </cell>
          <cell r="N847">
            <v>120</v>
          </cell>
          <cell r="O847" t="str">
            <v>day</v>
          </cell>
        </row>
        <row r="848">
          <cell r="C848" t="str">
            <v>SILO-C</v>
          </cell>
          <cell r="N848">
            <v>120</v>
          </cell>
          <cell r="O848" t="str">
            <v>day</v>
          </cell>
        </row>
        <row r="849">
          <cell r="C849" t="str">
            <v>SILO-C</v>
          </cell>
          <cell r="N849">
            <v>120</v>
          </cell>
          <cell r="O849" t="str">
            <v>day</v>
          </cell>
        </row>
        <row r="850">
          <cell r="C850" t="str">
            <v>SILO-C</v>
          </cell>
          <cell r="N850">
            <v>120</v>
          </cell>
          <cell r="O850" t="str">
            <v>day</v>
          </cell>
        </row>
        <row r="851">
          <cell r="C851" t="str">
            <v>SILO-C</v>
          </cell>
          <cell r="N851">
            <v>120</v>
          </cell>
          <cell r="O851" t="str">
            <v>day</v>
          </cell>
        </row>
        <row r="852">
          <cell r="C852" t="str">
            <v>SILO-C</v>
          </cell>
          <cell r="N852">
            <v>120</v>
          </cell>
          <cell r="O852" t="str">
            <v>day</v>
          </cell>
        </row>
        <row r="853">
          <cell r="C853" t="str">
            <v>SILO-C</v>
          </cell>
          <cell r="N853">
            <v>120</v>
          </cell>
          <cell r="O853" t="str">
            <v>day</v>
          </cell>
        </row>
        <row r="854">
          <cell r="C854" t="str">
            <v>SILO-C</v>
          </cell>
          <cell r="N854">
            <v>120</v>
          </cell>
          <cell r="O854" t="str">
            <v>day</v>
          </cell>
        </row>
        <row r="855">
          <cell r="C855" t="str">
            <v>SILO-C</v>
          </cell>
          <cell r="N855">
            <v>120</v>
          </cell>
          <cell r="O855" t="str">
            <v>day</v>
          </cell>
        </row>
        <row r="856">
          <cell r="C856" t="str">
            <v>SILO-C</v>
          </cell>
          <cell r="N856">
            <v>120</v>
          </cell>
          <cell r="O856" t="str">
            <v>day</v>
          </cell>
        </row>
        <row r="857">
          <cell r="C857" t="str">
            <v>SILO-C</v>
          </cell>
          <cell r="N857">
            <v>120</v>
          </cell>
          <cell r="O857" t="str">
            <v>day</v>
          </cell>
        </row>
        <row r="858">
          <cell r="C858" t="str">
            <v>SILO-C</v>
          </cell>
          <cell r="N858">
            <v>120</v>
          </cell>
          <cell r="O858" t="str">
            <v>day</v>
          </cell>
        </row>
        <row r="859">
          <cell r="C859" t="str">
            <v>SILO-C</v>
          </cell>
          <cell r="N859">
            <v>120</v>
          </cell>
          <cell r="O859" t="str">
            <v>day</v>
          </cell>
        </row>
        <row r="860">
          <cell r="C860" t="str">
            <v>SILO-C</v>
          </cell>
          <cell r="N860">
            <v>120</v>
          </cell>
          <cell r="O860" t="str">
            <v>day</v>
          </cell>
        </row>
        <row r="861">
          <cell r="C861" t="str">
            <v>SILO-C</v>
          </cell>
          <cell r="N861">
            <v>121</v>
          </cell>
          <cell r="O861" t="str">
            <v>day</v>
          </cell>
        </row>
        <row r="862">
          <cell r="C862" t="str">
            <v>SILO-C</v>
          </cell>
          <cell r="N862">
            <v>120</v>
          </cell>
          <cell r="O862" t="str">
            <v>day</v>
          </cell>
        </row>
        <row r="863">
          <cell r="C863" t="str">
            <v>SILO-C</v>
          </cell>
          <cell r="N863">
            <v>120</v>
          </cell>
          <cell r="O863" t="str">
            <v>day</v>
          </cell>
        </row>
        <row r="864">
          <cell r="C864" t="str">
            <v>SILO-C</v>
          </cell>
          <cell r="N864">
            <v>120</v>
          </cell>
          <cell r="O864" t="str">
            <v>day</v>
          </cell>
        </row>
        <row r="865">
          <cell r="C865" t="str">
            <v>SILO-C</v>
          </cell>
          <cell r="N865">
            <v>120</v>
          </cell>
          <cell r="O865" t="str">
            <v>day</v>
          </cell>
        </row>
        <row r="866">
          <cell r="C866" t="str">
            <v>SILO-C</v>
          </cell>
          <cell r="N866">
            <v>120</v>
          </cell>
          <cell r="O866" t="str">
            <v>day</v>
          </cell>
        </row>
        <row r="867">
          <cell r="C867" t="str">
            <v>SILO-C</v>
          </cell>
          <cell r="N867">
            <v>120</v>
          </cell>
          <cell r="O867" t="str">
            <v>day</v>
          </cell>
        </row>
        <row r="868">
          <cell r="C868" t="str">
            <v>SILO-C</v>
          </cell>
          <cell r="N868">
            <v>120</v>
          </cell>
          <cell r="O868" t="str">
            <v>day</v>
          </cell>
        </row>
        <row r="869">
          <cell r="C869" t="str">
            <v>SILO-C</v>
          </cell>
          <cell r="N869">
            <v>120</v>
          </cell>
          <cell r="O869" t="str">
            <v>day</v>
          </cell>
        </row>
        <row r="870">
          <cell r="C870" t="str">
            <v>SILO-C</v>
          </cell>
          <cell r="N870">
            <v>120</v>
          </cell>
          <cell r="O870" t="str">
            <v>day</v>
          </cell>
        </row>
        <row r="871">
          <cell r="C871" t="str">
            <v>SILO-C</v>
          </cell>
          <cell r="N871">
            <v>120</v>
          </cell>
          <cell r="O871" t="str">
            <v>day</v>
          </cell>
        </row>
        <row r="872">
          <cell r="C872" t="str">
            <v>SILO-C</v>
          </cell>
          <cell r="N872">
            <v>120</v>
          </cell>
          <cell r="O872" t="str">
            <v>day</v>
          </cell>
        </row>
        <row r="873">
          <cell r="C873" t="str">
            <v>SILO-C</v>
          </cell>
          <cell r="N873">
            <v>120</v>
          </cell>
          <cell r="O873" t="str">
            <v>day</v>
          </cell>
        </row>
        <row r="874">
          <cell r="C874" t="str">
            <v>SILO-C</v>
          </cell>
          <cell r="N874">
            <v>104</v>
          </cell>
          <cell r="O874" t="str">
            <v>day</v>
          </cell>
        </row>
        <row r="875">
          <cell r="C875" t="str">
            <v>SILO-C</v>
          </cell>
          <cell r="N875">
            <v>104</v>
          </cell>
          <cell r="O875" t="str">
            <v>day</v>
          </cell>
        </row>
        <row r="876">
          <cell r="C876" t="str">
            <v>SILO-C</v>
          </cell>
          <cell r="N876">
            <v>104</v>
          </cell>
          <cell r="O876" t="str">
            <v>day</v>
          </cell>
        </row>
        <row r="877">
          <cell r="C877" t="str">
            <v>SILO-C</v>
          </cell>
          <cell r="N877">
            <v>104</v>
          </cell>
          <cell r="O877" t="str">
            <v>day</v>
          </cell>
        </row>
        <row r="878">
          <cell r="C878" t="str">
            <v>SILO-C</v>
          </cell>
          <cell r="N878">
            <v>104</v>
          </cell>
          <cell r="O878" t="str">
            <v>day</v>
          </cell>
        </row>
        <row r="879">
          <cell r="C879" t="str">
            <v>SILO-C</v>
          </cell>
          <cell r="N879">
            <v>104</v>
          </cell>
          <cell r="O879" t="str">
            <v>day</v>
          </cell>
        </row>
        <row r="880">
          <cell r="C880" t="str">
            <v>SILO-C</v>
          </cell>
          <cell r="N880">
            <v>104</v>
          </cell>
          <cell r="O880" t="str">
            <v>day</v>
          </cell>
        </row>
        <row r="881">
          <cell r="C881" t="str">
            <v>SILO-C</v>
          </cell>
          <cell r="N881">
            <v>104</v>
          </cell>
          <cell r="O881" t="str">
            <v>day</v>
          </cell>
        </row>
        <row r="882">
          <cell r="C882" t="str">
            <v>SILO-C</v>
          </cell>
          <cell r="N882">
            <v>104</v>
          </cell>
          <cell r="O882" t="str">
            <v>day</v>
          </cell>
        </row>
        <row r="883">
          <cell r="C883" t="str">
            <v>SILO-C</v>
          </cell>
          <cell r="N883">
            <v>104</v>
          </cell>
          <cell r="O883" t="str">
            <v>day</v>
          </cell>
        </row>
        <row r="884">
          <cell r="C884" t="str">
            <v>SILO-C</v>
          </cell>
          <cell r="N884">
            <v>104</v>
          </cell>
          <cell r="O884" t="str">
            <v>day</v>
          </cell>
        </row>
        <row r="885">
          <cell r="C885" t="str">
            <v>SILO-C</v>
          </cell>
          <cell r="N885">
            <v>120</v>
          </cell>
          <cell r="O885" t="str">
            <v>day</v>
          </cell>
        </row>
        <row r="886">
          <cell r="C886" t="str">
            <v>SILO-C</v>
          </cell>
          <cell r="N886">
            <v>120</v>
          </cell>
          <cell r="O886" t="str">
            <v>day</v>
          </cell>
        </row>
        <row r="887">
          <cell r="C887" t="str">
            <v>SILO-C</v>
          </cell>
          <cell r="N887">
            <v>120</v>
          </cell>
          <cell r="O887" t="str">
            <v>day</v>
          </cell>
        </row>
        <row r="888">
          <cell r="C888" t="str">
            <v>SILO-C</v>
          </cell>
          <cell r="N888">
            <v>120</v>
          </cell>
          <cell r="O888" t="str">
            <v>day</v>
          </cell>
        </row>
        <row r="889">
          <cell r="C889" t="str">
            <v>SILO-C</v>
          </cell>
          <cell r="N889">
            <v>120</v>
          </cell>
          <cell r="O889" t="str">
            <v>day</v>
          </cell>
        </row>
        <row r="890">
          <cell r="C890" t="str">
            <v>SILO-C</v>
          </cell>
          <cell r="N890">
            <v>120</v>
          </cell>
          <cell r="O890" t="str">
            <v>day</v>
          </cell>
        </row>
        <row r="891">
          <cell r="C891" t="str">
            <v>SILO-C</v>
          </cell>
          <cell r="N891">
            <v>120</v>
          </cell>
          <cell r="O891" t="str">
            <v>day</v>
          </cell>
        </row>
        <row r="892">
          <cell r="C892" t="str">
            <v>SILO-C</v>
          </cell>
          <cell r="N892">
            <v>120</v>
          </cell>
          <cell r="O892" t="str">
            <v>day</v>
          </cell>
        </row>
        <row r="893">
          <cell r="C893" t="str">
            <v>SILO-C</v>
          </cell>
          <cell r="N893">
            <v>120</v>
          </cell>
          <cell r="O893" t="str">
            <v>day</v>
          </cell>
        </row>
        <row r="894">
          <cell r="C894" t="str">
            <v>SILO-C</v>
          </cell>
          <cell r="N894">
            <v>120</v>
          </cell>
          <cell r="O894" t="str">
            <v>day</v>
          </cell>
        </row>
        <row r="895">
          <cell r="C895" t="str">
            <v>SILO-C</v>
          </cell>
          <cell r="N895">
            <v>120</v>
          </cell>
          <cell r="O895" t="str">
            <v>night</v>
          </cell>
        </row>
        <row r="896">
          <cell r="C896" t="str">
            <v>SILO-C</v>
          </cell>
          <cell r="N896">
            <v>120</v>
          </cell>
          <cell r="O896" t="str">
            <v>night</v>
          </cell>
        </row>
        <row r="897">
          <cell r="C897" t="str">
            <v>SILO-C</v>
          </cell>
          <cell r="N897">
            <v>120</v>
          </cell>
          <cell r="O897" t="str">
            <v>night</v>
          </cell>
        </row>
        <row r="898">
          <cell r="C898" t="str">
            <v>SILO-C</v>
          </cell>
          <cell r="N898">
            <v>120</v>
          </cell>
          <cell r="O898" t="str">
            <v>night</v>
          </cell>
        </row>
        <row r="899">
          <cell r="C899" t="str">
            <v>SILO-C</v>
          </cell>
          <cell r="N899">
            <v>120</v>
          </cell>
          <cell r="O899" t="str">
            <v>night</v>
          </cell>
        </row>
        <row r="900">
          <cell r="C900" t="str">
            <v>SILO-C</v>
          </cell>
          <cell r="N900">
            <v>120</v>
          </cell>
          <cell r="O900" t="str">
            <v>night</v>
          </cell>
        </row>
        <row r="901">
          <cell r="C901" t="str">
            <v>SILO-C</v>
          </cell>
          <cell r="N901">
            <v>120</v>
          </cell>
          <cell r="O901" t="str">
            <v>night</v>
          </cell>
        </row>
        <row r="902">
          <cell r="C902" t="str">
            <v>SILO-C</v>
          </cell>
          <cell r="N902">
            <v>120</v>
          </cell>
          <cell r="O902" t="str">
            <v>night</v>
          </cell>
        </row>
        <row r="903">
          <cell r="C903" t="str">
            <v>SILO-C</v>
          </cell>
          <cell r="N903">
            <v>120</v>
          </cell>
          <cell r="O903" t="str">
            <v>night</v>
          </cell>
        </row>
        <row r="904">
          <cell r="C904" t="str">
            <v>SILO-C</v>
          </cell>
          <cell r="N904">
            <v>122</v>
          </cell>
          <cell r="O904" t="str">
            <v>night</v>
          </cell>
        </row>
        <row r="905">
          <cell r="C905" t="str">
            <v>SILO-C</v>
          </cell>
          <cell r="N905">
            <v>120</v>
          </cell>
          <cell r="O905" t="str">
            <v>night</v>
          </cell>
        </row>
        <row r="906">
          <cell r="C906" t="str">
            <v>SILO-C</v>
          </cell>
          <cell r="N906">
            <v>120</v>
          </cell>
          <cell r="O906" t="str">
            <v>night</v>
          </cell>
        </row>
        <row r="907">
          <cell r="C907" t="str">
            <v>SILO-C</v>
          </cell>
          <cell r="N907">
            <v>120</v>
          </cell>
          <cell r="O907" t="str">
            <v>night</v>
          </cell>
        </row>
        <row r="908">
          <cell r="C908" t="str">
            <v>SILO-C</v>
          </cell>
          <cell r="N908">
            <v>120</v>
          </cell>
          <cell r="O908" t="str">
            <v>night</v>
          </cell>
        </row>
        <row r="909">
          <cell r="C909" t="str">
            <v>SILO-C</v>
          </cell>
          <cell r="N909">
            <v>120</v>
          </cell>
          <cell r="O909" t="str">
            <v>night</v>
          </cell>
        </row>
        <row r="910">
          <cell r="C910" t="str">
            <v>SILO-C</v>
          </cell>
          <cell r="N910">
            <v>120</v>
          </cell>
          <cell r="O910" t="str">
            <v>night</v>
          </cell>
        </row>
        <row r="911">
          <cell r="C911" t="str">
            <v>SILO-C</v>
          </cell>
          <cell r="N911">
            <v>120</v>
          </cell>
          <cell r="O911" t="str">
            <v>night</v>
          </cell>
        </row>
        <row r="912">
          <cell r="C912" t="str">
            <v>SILO-C</v>
          </cell>
          <cell r="N912">
            <v>120</v>
          </cell>
          <cell r="O912" t="str">
            <v>night</v>
          </cell>
        </row>
        <row r="913">
          <cell r="C913" t="str">
            <v>SILO-C</v>
          </cell>
          <cell r="N913">
            <v>120</v>
          </cell>
          <cell r="O913" t="str">
            <v>night</v>
          </cell>
        </row>
        <row r="914">
          <cell r="C914" t="str">
            <v>SILO-C</v>
          </cell>
          <cell r="N914">
            <v>120</v>
          </cell>
          <cell r="O914" t="str">
            <v>night</v>
          </cell>
        </row>
        <row r="915">
          <cell r="C915" t="str">
            <v>SILO-C</v>
          </cell>
          <cell r="N915">
            <v>120</v>
          </cell>
          <cell r="O915" t="str">
            <v>night</v>
          </cell>
        </row>
        <row r="916">
          <cell r="C916" t="str">
            <v>SILO-C</v>
          </cell>
          <cell r="N916">
            <v>120</v>
          </cell>
          <cell r="O916" t="str">
            <v>night</v>
          </cell>
        </row>
        <row r="917">
          <cell r="C917" t="str">
            <v>SILO-C</v>
          </cell>
          <cell r="N917">
            <v>120</v>
          </cell>
          <cell r="O917" t="str">
            <v>night</v>
          </cell>
        </row>
        <row r="918">
          <cell r="C918" t="str">
            <v>SILO-C</v>
          </cell>
          <cell r="N918">
            <v>120</v>
          </cell>
          <cell r="O918" t="str">
            <v>night</v>
          </cell>
        </row>
        <row r="919">
          <cell r="C919" t="str">
            <v>SILO-C</v>
          </cell>
          <cell r="N919">
            <v>120</v>
          </cell>
          <cell r="O919" t="str">
            <v>night</v>
          </cell>
        </row>
        <row r="920">
          <cell r="C920" t="str">
            <v>SILO-C</v>
          </cell>
          <cell r="N920">
            <v>104</v>
          </cell>
          <cell r="O920" t="str">
            <v>night</v>
          </cell>
        </row>
        <row r="921">
          <cell r="C921" t="str">
            <v>SILO-C</v>
          </cell>
          <cell r="N921">
            <v>104</v>
          </cell>
          <cell r="O921" t="str">
            <v>night</v>
          </cell>
        </row>
        <row r="922">
          <cell r="C922" t="str">
            <v>SILO-C</v>
          </cell>
          <cell r="N922">
            <v>104</v>
          </cell>
          <cell r="O922" t="str">
            <v>night</v>
          </cell>
        </row>
        <row r="923">
          <cell r="C923" t="str">
            <v>SILO-C</v>
          </cell>
          <cell r="N923">
            <v>104</v>
          </cell>
          <cell r="O923" t="str">
            <v>night</v>
          </cell>
        </row>
        <row r="924">
          <cell r="C924" t="str">
            <v>SILO-C</v>
          </cell>
          <cell r="N924">
            <v>104</v>
          </cell>
          <cell r="O924" t="str">
            <v>night</v>
          </cell>
        </row>
        <row r="925">
          <cell r="C925" t="str">
            <v>SILO-C</v>
          </cell>
          <cell r="N925">
            <v>104</v>
          </cell>
          <cell r="O925" t="str">
            <v>night</v>
          </cell>
        </row>
        <row r="926">
          <cell r="C926" t="str">
            <v>SILO-C</v>
          </cell>
          <cell r="N926">
            <v>104</v>
          </cell>
          <cell r="O926" t="str">
            <v>night</v>
          </cell>
        </row>
        <row r="927">
          <cell r="C927" t="str">
            <v>SILO-C</v>
          </cell>
          <cell r="N927">
            <v>104</v>
          </cell>
          <cell r="O927" t="str">
            <v>night</v>
          </cell>
        </row>
        <row r="928">
          <cell r="C928" t="str">
            <v>SILO-C</v>
          </cell>
          <cell r="N928">
            <v>104</v>
          </cell>
          <cell r="O928" t="str">
            <v>night</v>
          </cell>
        </row>
        <row r="929">
          <cell r="C929" t="str">
            <v>SILO-C</v>
          </cell>
          <cell r="N929">
            <v>104</v>
          </cell>
          <cell r="O929" t="str">
            <v>night</v>
          </cell>
        </row>
        <row r="930">
          <cell r="C930" t="str">
            <v>SILO-C</v>
          </cell>
          <cell r="N930">
            <v>120</v>
          </cell>
          <cell r="O930" t="str">
            <v>night</v>
          </cell>
        </row>
        <row r="931">
          <cell r="C931" t="str">
            <v>SILO-C</v>
          </cell>
          <cell r="N931">
            <v>120</v>
          </cell>
          <cell r="O931" t="str">
            <v>night</v>
          </cell>
        </row>
        <row r="932">
          <cell r="C932" t="str">
            <v>SILO-C</v>
          </cell>
          <cell r="N932">
            <v>120</v>
          </cell>
          <cell r="O932" t="str">
            <v>night</v>
          </cell>
        </row>
        <row r="933">
          <cell r="C933" t="str">
            <v>SILO-C</v>
          </cell>
          <cell r="N933">
            <v>120</v>
          </cell>
          <cell r="O933" t="str">
            <v>night</v>
          </cell>
        </row>
        <row r="934">
          <cell r="C934" t="str">
            <v>SILO-C</v>
          </cell>
          <cell r="N934">
            <v>120</v>
          </cell>
          <cell r="O934" t="str">
            <v>night</v>
          </cell>
        </row>
        <row r="935">
          <cell r="C935" t="str">
            <v>SILO-C</v>
          </cell>
          <cell r="N935">
            <v>120</v>
          </cell>
          <cell r="O935" t="str">
            <v>night</v>
          </cell>
        </row>
        <row r="936">
          <cell r="C936" t="str">
            <v>SILO-C</v>
          </cell>
          <cell r="N936">
            <v>120</v>
          </cell>
          <cell r="O936" t="str">
            <v>night</v>
          </cell>
        </row>
        <row r="937">
          <cell r="C937" t="str">
            <v>SILO-C</v>
          </cell>
          <cell r="N937">
            <v>120</v>
          </cell>
          <cell r="O937" t="str">
            <v>night</v>
          </cell>
        </row>
        <row r="938">
          <cell r="C938" t="str">
            <v>SILO-C</v>
          </cell>
          <cell r="N938">
            <v>120</v>
          </cell>
          <cell r="O938" t="str">
            <v>night</v>
          </cell>
        </row>
        <row r="939">
          <cell r="C939" t="str">
            <v>SILO-C</v>
          </cell>
          <cell r="N939">
            <v>120</v>
          </cell>
          <cell r="O939" t="str">
            <v>night</v>
          </cell>
        </row>
        <row r="940">
          <cell r="C940" t="str">
            <v>SILO-C</v>
          </cell>
          <cell r="N940">
            <v>121</v>
          </cell>
          <cell r="O940" t="str">
            <v>night</v>
          </cell>
        </row>
        <row r="941">
          <cell r="C941" t="str">
            <v>SILO-C</v>
          </cell>
          <cell r="N941">
            <v>121</v>
          </cell>
          <cell r="O941" t="str">
            <v>night</v>
          </cell>
        </row>
        <row r="942">
          <cell r="C942" t="str">
            <v>SILO-C</v>
          </cell>
          <cell r="N942">
            <v>120</v>
          </cell>
          <cell r="O942" t="str">
            <v>night</v>
          </cell>
        </row>
        <row r="943">
          <cell r="C943" t="str">
            <v>SILO-C</v>
          </cell>
          <cell r="N943">
            <v>121</v>
          </cell>
          <cell r="O943" t="str">
            <v>night</v>
          </cell>
        </row>
        <row r="944">
          <cell r="C944" t="str">
            <v>SILO-C</v>
          </cell>
          <cell r="N944">
            <v>120</v>
          </cell>
          <cell r="O944" t="str">
            <v>night</v>
          </cell>
        </row>
        <row r="945">
          <cell r="C945" t="str">
            <v>SILO-C</v>
          </cell>
          <cell r="N945">
            <v>120</v>
          </cell>
          <cell r="O945" t="str">
            <v>night</v>
          </cell>
        </row>
        <row r="946">
          <cell r="C946" t="str">
            <v>SILO-C</v>
          </cell>
          <cell r="N946">
            <v>120</v>
          </cell>
          <cell r="O946" t="str">
            <v>night</v>
          </cell>
        </row>
        <row r="947">
          <cell r="C947" t="str">
            <v>SILO-C</v>
          </cell>
          <cell r="N947">
            <v>120</v>
          </cell>
          <cell r="O947" t="str">
            <v>night</v>
          </cell>
        </row>
        <row r="948">
          <cell r="C948" t="str">
            <v>SILO-C</v>
          </cell>
          <cell r="N948">
            <v>120</v>
          </cell>
          <cell r="O948" t="str">
            <v>night</v>
          </cell>
        </row>
        <row r="949">
          <cell r="C949" t="str">
            <v>SILO-C</v>
          </cell>
          <cell r="N949">
            <v>120</v>
          </cell>
          <cell r="O949" t="str">
            <v>night</v>
          </cell>
        </row>
        <row r="950">
          <cell r="C950" t="str">
            <v>SILO-C</v>
          </cell>
          <cell r="N950">
            <v>120</v>
          </cell>
          <cell r="O950" t="str">
            <v>night</v>
          </cell>
        </row>
        <row r="951">
          <cell r="C951" t="str">
            <v>SILO-C</v>
          </cell>
          <cell r="N951">
            <v>120</v>
          </cell>
          <cell r="O951" t="str">
            <v>night</v>
          </cell>
        </row>
        <row r="952">
          <cell r="C952" t="str">
            <v>SILO-C</v>
          </cell>
          <cell r="N952">
            <v>120</v>
          </cell>
          <cell r="O952" t="str">
            <v>night</v>
          </cell>
        </row>
        <row r="953">
          <cell r="C953" t="str">
            <v>SILO-C</v>
          </cell>
          <cell r="N953">
            <v>120</v>
          </cell>
          <cell r="O953" t="str">
            <v>night</v>
          </cell>
        </row>
        <row r="954">
          <cell r="C954" t="str">
            <v>SILO-C</v>
          </cell>
          <cell r="N954">
            <v>121</v>
          </cell>
          <cell r="O954" t="str">
            <v>night</v>
          </cell>
        </row>
        <row r="955">
          <cell r="C955" t="str">
            <v>SILO-C</v>
          </cell>
          <cell r="N955">
            <v>121</v>
          </cell>
          <cell r="O955" t="str">
            <v>night</v>
          </cell>
        </row>
        <row r="956">
          <cell r="C956" t="str">
            <v>SILO-C</v>
          </cell>
          <cell r="N956">
            <v>120</v>
          </cell>
          <cell r="O956" t="str">
            <v>night</v>
          </cell>
        </row>
        <row r="957">
          <cell r="C957" t="str">
            <v>SILO-C</v>
          </cell>
          <cell r="N957">
            <v>120</v>
          </cell>
          <cell r="O957" t="str">
            <v>night</v>
          </cell>
        </row>
        <row r="958">
          <cell r="C958" t="str">
            <v>SILO-C</v>
          </cell>
          <cell r="N958">
            <v>120</v>
          </cell>
          <cell r="O958" t="str">
            <v>night</v>
          </cell>
        </row>
        <row r="959">
          <cell r="C959" t="str">
            <v>SILO-C</v>
          </cell>
          <cell r="N959">
            <v>120</v>
          </cell>
          <cell r="O959" t="str">
            <v>night</v>
          </cell>
        </row>
        <row r="960">
          <cell r="C960" t="str">
            <v>SILO-C</v>
          </cell>
          <cell r="N960">
            <v>120</v>
          </cell>
          <cell r="O960" t="str">
            <v>night</v>
          </cell>
        </row>
        <row r="961">
          <cell r="C961" t="str">
            <v>SILO-C</v>
          </cell>
          <cell r="N961">
            <v>120</v>
          </cell>
          <cell r="O961" t="str">
            <v>night</v>
          </cell>
        </row>
        <row r="962">
          <cell r="C962" t="str">
            <v>SILO-C</v>
          </cell>
          <cell r="N962">
            <v>120</v>
          </cell>
          <cell r="O962" t="str">
            <v>night</v>
          </cell>
        </row>
        <row r="963">
          <cell r="C963" t="str">
            <v>SILO-C</v>
          </cell>
          <cell r="N963">
            <v>120</v>
          </cell>
          <cell r="O963" t="str">
            <v>night</v>
          </cell>
        </row>
        <row r="964">
          <cell r="C964" t="str">
            <v>SILO-C</v>
          </cell>
          <cell r="N964">
            <v>120</v>
          </cell>
          <cell r="O964" t="str">
            <v>night</v>
          </cell>
        </row>
        <row r="965">
          <cell r="C965" t="str">
            <v>SILO-C</v>
          </cell>
          <cell r="N965">
            <v>120</v>
          </cell>
          <cell r="O965" t="str">
            <v>night</v>
          </cell>
        </row>
        <row r="966">
          <cell r="C966" t="str">
            <v>SILO-C</v>
          </cell>
          <cell r="N966">
            <v>121</v>
          </cell>
          <cell r="O966" t="str">
            <v>night</v>
          </cell>
        </row>
        <row r="967">
          <cell r="C967" t="str">
            <v>SILO-C</v>
          </cell>
          <cell r="N967">
            <v>121</v>
          </cell>
          <cell r="O967" t="str">
            <v>night</v>
          </cell>
        </row>
        <row r="968">
          <cell r="C968" t="str">
            <v>SILO-C</v>
          </cell>
          <cell r="N968">
            <v>120</v>
          </cell>
          <cell r="O968" t="str">
            <v>night</v>
          </cell>
        </row>
        <row r="969">
          <cell r="C969" t="str">
            <v>SILO-C</v>
          </cell>
          <cell r="N969">
            <v>120</v>
          </cell>
          <cell r="O969" t="str">
            <v>night</v>
          </cell>
        </row>
        <row r="970">
          <cell r="C970" t="str">
            <v>SILO-C</v>
          </cell>
          <cell r="N970">
            <v>120</v>
          </cell>
          <cell r="O970" t="str">
            <v>night</v>
          </cell>
        </row>
        <row r="971">
          <cell r="C971" t="str">
            <v>SILO-C</v>
          </cell>
          <cell r="N971">
            <v>104</v>
          </cell>
          <cell r="O971" t="str">
            <v>night</v>
          </cell>
        </row>
        <row r="972">
          <cell r="C972" t="str">
            <v>SILO-C</v>
          </cell>
          <cell r="N972">
            <v>104</v>
          </cell>
          <cell r="O972" t="str">
            <v>night</v>
          </cell>
        </row>
        <row r="973">
          <cell r="C973" t="str">
            <v>SILO-C</v>
          </cell>
          <cell r="N973">
            <v>104</v>
          </cell>
          <cell r="O973" t="str">
            <v>night</v>
          </cell>
        </row>
        <row r="974">
          <cell r="C974" t="str">
            <v>SILO-C</v>
          </cell>
          <cell r="N974">
            <v>104</v>
          </cell>
          <cell r="O974" t="str">
            <v>night</v>
          </cell>
        </row>
        <row r="975">
          <cell r="C975" t="str">
            <v>SILO-C</v>
          </cell>
          <cell r="N975">
            <v>104</v>
          </cell>
          <cell r="O975" t="str">
            <v>night</v>
          </cell>
        </row>
        <row r="976">
          <cell r="C976" t="str">
            <v>SILO-C</v>
          </cell>
          <cell r="N976">
            <v>104</v>
          </cell>
          <cell r="O976" t="str">
            <v>night</v>
          </cell>
        </row>
        <row r="977">
          <cell r="C977" t="str">
            <v>SILO-C</v>
          </cell>
          <cell r="N977">
            <v>104</v>
          </cell>
          <cell r="O977" t="str">
            <v>night</v>
          </cell>
        </row>
        <row r="978">
          <cell r="C978" t="str">
            <v>SILO-C</v>
          </cell>
          <cell r="N978">
            <v>104</v>
          </cell>
          <cell r="O978" t="str">
            <v>night</v>
          </cell>
        </row>
        <row r="979">
          <cell r="C979" t="str">
            <v>SILO-C</v>
          </cell>
          <cell r="N979">
            <v>104</v>
          </cell>
          <cell r="O979" t="str">
            <v>night</v>
          </cell>
        </row>
        <row r="980">
          <cell r="C980" t="str">
            <v>SILO-C</v>
          </cell>
          <cell r="N980">
            <v>104</v>
          </cell>
          <cell r="O980" t="str">
            <v>night</v>
          </cell>
        </row>
        <row r="981">
          <cell r="C981" t="str">
            <v>SILO-C</v>
          </cell>
          <cell r="N981">
            <v>104</v>
          </cell>
          <cell r="O981" t="str">
            <v>night</v>
          </cell>
        </row>
        <row r="982">
          <cell r="C982" t="str">
            <v>SILO-C</v>
          </cell>
          <cell r="N982">
            <v>120</v>
          </cell>
          <cell r="O982" t="str">
            <v>night</v>
          </cell>
        </row>
        <row r="983">
          <cell r="C983" t="str">
            <v>SILO-C</v>
          </cell>
          <cell r="N983">
            <v>120</v>
          </cell>
          <cell r="O983" t="str">
            <v>night</v>
          </cell>
        </row>
        <row r="984">
          <cell r="C984" t="str">
            <v>SILO-C</v>
          </cell>
          <cell r="N984">
            <v>120</v>
          </cell>
          <cell r="O984" t="str">
            <v>night</v>
          </cell>
        </row>
        <row r="985">
          <cell r="C985" t="str">
            <v>SILO-C</v>
          </cell>
          <cell r="N985">
            <v>120</v>
          </cell>
          <cell r="O985" t="str">
            <v>night</v>
          </cell>
        </row>
        <row r="986">
          <cell r="C986" t="str">
            <v>SILO-C</v>
          </cell>
          <cell r="N986">
            <v>120</v>
          </cell>
          <cell r="O986" t="str">
            <v>night</v>
          </cell>
        </row>
        <row r="987">
          <cell r="C987" t="str">
            <v>SILO-C</v>
          </cell>
          <cell r="N987">
            <v>120</v>
          </cell>
          <cell r="O987" t="str">
            <v>night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4D306-40AA-4270-A6B8-24EE1328743A}">
  <sheetPr>
    <pageSetUpPr fitToPage="1"/>
  </sheetPr>
  <dimension ref="B15:AG106"/>
  <sheetViews>
    <sheetView showGridLines="0" tabSelected="1" zoomScale="42" zoomScaleNormal="42" workbookViewId="0">
      <selection activeCell="J32" sqref="J32"/>
    </sheetView>
  </sheetViews>
  <sheetFormatPr defaultColWidth="9.1796875" defaultRowHeight="14" x14ac:dyDescent="0.3"/>
  <cols>
    <col min="1" max="1" width="3.7265625" style="179" customWidth="1"/>
    <col min="2" max="2" width="23.1796875" style="179" customWidth="1"/>
    <col min="3" max="3" width="23.1796875" style="179" hidden="1" customWidth="1"/>
    <col min="4" max="4" width="16" style="179" bestFit="1" customWidth="1"/>
    <col min="5" max="5" width="16.26953125" style="179" customWidth="1"/>
    <col min="6" max="6" width="18.453125" style="179" bestFit="1" customWidth="1"/>
    <col min="7" max="7" width="16.7265625" style="179" bestFit="1" customWidth="1"/>
    <col min="8" max="8" width="16" style="179" bestFit="1" customWidth="1"/>
    <col min="9" max="9" width="16.7265625" style="179" customWidth="1"/>
    <col min="10" max="13" width="16" style="179" bestFit="1" customWidth="1"/>
    <col min="14" max="23" width="18.453125" style="179" customWidth="1"/>
    <col min="24" max="25" width="9.1796875" style="179"/>
    <col min="26" max="26" width="9.81640625" style="179" bestFit="1" customWidth="1"/>
    <col min="27" max="28" width="9.1796875" style="179"/>
    <col min="29" max="33" width="17.453125" style="179" customWidth="1"/>
    <col min="34" max="16384" width="9.1796875" style="179"/>
  </cols>
  <sheetData>
    <row r="15" spans="2:7" ht="14.5" thickBot="1" x14ac:dyDescent="0.35"/>
    <row r="16" spans="2:7" ht="40.5" customHeight="1" thickBot="1" x14ac:dyDescent="0.35">
      <c r="B16" s="900">
        <v>45198</v>
      </c>
      <c r="C16" s="901"/>
      <c r="D16" s="901"/>
      <c r="E16" s="901"/>
      <c r="F16" s="901"/>
      <c r="G16" s="902"/>
    </row>
    <row r="17" spans="2:33" ht="23" thickBot="1" x14ac:dyDescent="0.35">
      <c r="B17" s="4" t="s">
        <v>1</v>
      </c>
      <c r="C17" s="43"/>
      <c r="D17" s="928" t="s">
        <v>64</v>
      </c>
      <c r="E17" s="929"/>
      <c r="F17" s="896" t="s">
        <v>85</v>
      </c>
      <c r="G17" s="926"/>
      <c r="H17" s="903" t="s">
        <v>11</v>
      </c>
      <c r="I17" s="904"/>
      <c r="J17" s="903" t="s">
        <v>12</v>
      </c>
      <c r="K17" s="909"/>
      <c r="L17" s="927" t="s">
        <v>88</v>
      </c>
      <c r="M17" s="899"/>
      <c r="N17" s="916" t="s">
        <v>55</v>
      </c>
      <c r="O17" s="917"/>
      <c r="P17" s="920" t="s">
        <v>4</v>
      </c>
      <c r="Q17" s="921"/>
      <c r="R17" s="924" t="s">
        <v>2</v>
      </c>
      <c r="S17" s="924"/>
      <c r="T17" s="912" t="s">
        <v>54</v>
      </c>
      <c r="U17" s="912"/>
      <c r="V17" s="912"/>
      <c r="W17" s="913"/>
    </row>
    <row r="18" spans="2:33" ht="24" customHeight="1" thickBot="1" x14ac:dyDescent="0.35">
      <c r="B18" s="5" t="s">
        <v>0</v>
      </c>
      <c r="C18" s="44"/>
      <c r="D18" s="109" t="s">
        <v>13</v>
      </c>
      <c r="E18" s="214" t="s">
        <v>14</v>
      </c>
      <c r="F18" s="108" t="s">
        <v>15</v>
      </c>
      <c r="G18" s="370" t="s">
        <v>16</v>
      </c>
      <c r="H18" s="107" t="s">
        <v>17</v>
      </c>
      <c r="I18" s="118" t="s">
        <v>18</v>
      </c>
      <c r="J18" s="3" t="s">
        <v>19</v>
      </c>
      <c r="K18" s="118" t="s">
        <v>20</v>
      </c>
      <c r="L18" s="385" t="s">
        <v>21</v>
      </c>
      <c r="M18" s="386" t="s">
        <v>22</v>
      </c>
      <c r="N18" s="918"/>
      <c r="O18" s="919"/>
      <c r="P18" s="922"/>
      <c r="Q18" s="923"/>
      <c r="R18" s="925"/>
      <c r="S18" s="925"/>
      <c r="T18" s="914"/>
      <c r="U18" s="914"/>
      <c r="V18" s="914"/>
      <c r="W18" s="915"/>
    </row>
    <row r="19" spans="2:33" ht="30" customHeight="1" x14ac:dyDescent="0.3">
      <c r="B19" s="6" t="s">
        <v>6</v>
      </c>
      <c r="C19" s="6"/>
      <c r="D19" s="153">
        <v>39058.2071</v>
      </c>
      <c r="E19" s="165">
        <v>38192.882900000004</v>
      </c>
      <c r="F19" s="514">
        <v>5685.596900000015</v>
      </c>
      <c r="G19" s="204">
        <v>9026.6131000000132</v>
      </c>
      <c r="H19" s="156">
        <v>38494.367999999929</v>
      </c>
      <c r="I19" s="162">
        <v>48070.651999999958</v>
      </c>
      <c r="J19" s="159">
        <v>25904.609999999855</v>
      </c>
      <c r="K19" s="162">
        <v>21246.559999999998</v>
      </c>
      <c r="L19" s="159">
        <v>114672.69199999998</v>
      </c>
      <c r="M19" s="162">
        <v>32846.128000000041</v>
      </c>
      <c r="N19" s="872">
        <f>+E22+D22</f>
        <v>65279.69</v>
      </c>
      <c r="O19" s="873"/>
      <c r="P19" s="878">
        <f>G22+F22</f>
        <v>2698.0100000000311</v>
      </c>
      <c r="Q19" s="873"/>
      <c r="R19" s="881">
        <f>SUM(H22:M23)</f>
        <v>272002.80999999971</v>
      </c>
      <c r="S19" s="882"/>
      <c r="T19" s="887">
        <f>+N19+P19+R19</f>
        <v>339980.50999999978</v>
      </c>
      <c r="U19" s="888"/>
      <c r="V19" s="888"/>
      <c r="W19" s="889"/>
    </row>
    <row r="20" spans="2:33" ht="30" customHeight="1" x14ac:dyDescent="0.3">
      <c r="B20" s="7" t="s">
        <v>7</v>
      </c>
      <c r="C20" s="7"/>
      <c r="D20" s="154">
        <v>0</v>
      </c>
      <c r="E20" s="166">
        <v>0</v>
      </c>
      <c r="F20" s="513">
        <v>2969.4000000000005</v>
      </c>
      <c r="G20" s="166">
        <v>0</v>
      </c>
      <c r="H20" s="157">
        <v>0</v>
      </c>
      <c r="I20" s="163">
        <v>0</v>
      </c>
      <c r="J20" s="160">
        <v>31339.699999999986</v>
      </c>
      <c r="K20" s="163">
        <v>28327.899999999972</v>
      </c>
      <c r="L20" s="160">
        <v>4454.2000000000053</v>
      </c>
      <c r="M20" s="163">
        <v>0</v>
      </c>
      <c r="N20" s="874"/>
      <c r="O20" s="875"/>
      <c r="P20" s="879"/>
      <c r="Q20" s="875"/>
      <c r="R20" s="883"/>
      <c r="S20" s="884"/>
      <c r="T20" s="890"/>
      <c r="U20" s="891"/>
      <c r="V20" s="891"/>
      <c r="W20" s="892"/>
    </row>
    <row r="21" spans="2:33" ht="30" customHeight="1" thickBot="1" x14ac:dyDescent="0.35">
      <c r="B21" s="8" t="s">
        <v>8</v>
      </c>
      <c r="C21" s="8"/>
      <c r="D21" s="155">
        <v>5985.7</v>
      </c>
      <c r="E21" s="167">
        <v>5985.7</v>
      </c>
      <c r="F21" s="215">
        <v>7491.7999999999993</v>
      </c>
      <c r="G21" s="167">
        <v>7491.7999999999993</v>
      </c>
      <c r="H21" s="158">
        <v>0</v>
      </c>
      <c r="I21" s="164">
        <v>0</v>
      </c>
      <c r="J21" s="161">
        <v>21233</v>
      </c>
      <c r="K21" s="164">
        <v>21233</v>
      </c>
      <c r="L21" s="161">
        <v>24710.400000000001</v>
      </c>
      <c r="M21" s="164">
        <v>6177.6</v>
      </c>
      <c r="N21" s="874"/>
      <c r="O21" s="875"/>
      <c r="P21" s="879"/>
      <c r="Q21" s="875"/>
      <c r="R21" s="883"/>
      <c r="S21" s="884"/>
      <c r="T21" s="890"/>
      <c r="U21" s="891"/>
      <c r="V21" s="891"/>
      <c r="W21" s="892"/>
    </row>
    <row r="22" spans="2:33" ht="22.5" customHeight="1" x14ac:dyDescent="0.3">
      <c r="B22" s="907" t="s">
        <v>9</v>
      </c>
      <c r="C22" s="31"/>
      <c r="D22" s="905">
        <f>+D19+D20-D21</f>
        <v>33072.507100000003</v>
      </c>
      <c r="E22" s="910">
        <f t="shared" ref="E22:G22" si="0">+E19+E20-E21</f>
        <v>32207.182900000003</v>
      </c>
      <c r="F22" s="905">
        <f t="shared" si="0"/>
        <v>1163.1969000000172</v>
      </c>
      <c r="G22" s="910">
        <f t="shared" si="0"/>
        <v>1534.8131000000139</v>
      </c>
      <c r="H22" s="905">
        <f t="shared" ref="H22:M22" si="1">+H19+H20-H21</f>
        <v>38494.367999999929</v>
      </c>
      <c r="I22" s="910">
        <f t="shared" si="1"/>
        <v>48070.651999999958</v>
      </c>
      <c r="J22" s="905">
        <f t="shared" ref="J22" si="2">+J19+J20-J21</f>
        <v>36011.309999999838</v>
      </c>
      <c r="K22" s="910">
        <f t="shared" si="1"/>
        <v>28341.45999999997</v>
      </c>
      <c r="L22" s="905">
        <f t="shared" si="1"/>
        <v>94416.491999999998</v>
      </c>
      <c r="M22" s="910">
        <f t="shared" si="1"/>
        <v>26668.528000000042</v>
      </c>
      <c r="N22" s="876"/>
      <c r="O22" s="877"/>
      <c r="P22" s="880"/>
      <c r="Q22" s="877"/>
      <c r="R22" s="885"/>
      <c r="S22" s="886"/>
      <c r="T22" s="893"/>
      <c r="U22" s="894"/>
      <c r="V22" s="894"/>
      <c r="W22" s="895"/>
    </row>
    <row r="23" spans="2:33" ht="35.25" customHeight="1" thickBot="1" x14ac:dyDescent="0.35">
      <c r="B23" s="908"/>
      <c r="C23" s="32"/>
      <c r="D23" s="906"/>
      <c r="E23" s="911"/>
      <c r="F23" s="906"/>
      <c r="G23" s="911"/>
      <c r="H23" s="906"/>
      <c r="I23" s="911"/>
      <c r="J23" s="906"/>
      <c r="K23" s="911"/>
      <c r="L23" s="906"/>
      <c r="M23" s="911"/>
      <c r="N23" s="869" t="s">
        <v>10</v>
      </c>
      <c r="O23" s="870"/>
      <c r="P23" s="870"/>
      <c r="Q23" s="870"/>
      <c r="R23" s="870"/>
      <c r="S23" s="870"/>
      <c r="T23" s="870"/>
      <c r="U23" s="870"/>
      <c r="V23" s="870"/>
      <c r="W23" s="871"/>
    </row>
    <row r="24" spans="2:33" ht="27" customHeight="1" thickBot="1" x14ac:dyDescent="0.35">
      <c r="B24" s="930" t="s">
        <v>66</v>
      </c>
      <c r="C24" s="45"/>
      <c r="D24" s="686" t="s">
        <v>64</v>
      </c>
      <c r="E24" s="682" t="s">
        <v>64</v>
      </c>
      <c r="F24" s="896" t="str">
        <f>+F17</f>
        <v>A-M</v>
      </c>
      <c r="G24" s="926"/>
      <c r="H24" s="903" t="s">
        <v>11</v>
      </c>
      <c r="I24" s="904"/>
      <c r="J24" s="903" t="s">
        <v>12</v>
      </c>
      <c r="K24" s="909"/>
      <c r="L24" s="927" t="s">
        <v>88</v>
      </c>
      <c r="M24" s="899"/>
      <c r="N24" s="686" t="s">
        <v>64</v>
      </c>
      <c r="O24" s="802" t="s">
        <v>64</v>
      </c>
      <c r="P24" s="896" t="str">
        <f>+F24</f>
        <v>A-M</v>
      </c>
      <c r="Q24" s="897"/>
      <c r="R24" s="909" t="s">
        <v>11</v>
      </c>
      <c r="S24" s="909"/>
      <c r="T24" s="903" t="s">
        <v>12</v>
      </c>
      <c r="U24" s="904"/>
      <c r="V24" s="898" t="s">
        <v>88</v>
      </c>
      <c r="W24" s="899"/>
    </row>
    <row r="25" spans="2:33" ht="27" customHeight="1" thickBot="1" x14ac:dyDescent="0.35">
      <c r="B25" s="931"/>
      <c r="C25" s="46"/>
      <c r="D25" s="686" t="s">
        <v>13</v>
      </c>
      <c r="E25" s="214" t="s">
        <v>14</v>
      </c>
      <c r="F25" s="108" t="s">
        <v>15</v>
      </c>
      <c r="G25" s="370" t="s">
        <v>16</v>
      </c>
      <c r="H25" s="225" t="s">
        <v>17</v>
      </c>
      <c r="I25" s="118" t="s">
        <v>18</v>
      </c>
      <c r="J25" s="3" t="s">
        <v>19</v>
      </c>
      <c r="K25" s="118" t="s">
        <v>20</v>
      </c>
      <c r="L25" s="385" t="s">
        <v>21</v>
      </c>
      <c r="M25" s="386" t="s">
        <v>22</v>
      </c>
      <c r="N25" s="686" t="s">
        <v>13</v>
      </c>
      <c r="O25" s="803" t="s">
        <v>14</v>
      </c>
      <c r="P25" s="807" t="s">
        <v>15</v>
      </c>
      <c r="Q25" s="808" t="s">
        <v>16</v>
      </c>
      <c r="R25" s="385" t="s">
        <v>17</v>
      </c>
      <c r="S25" s="386" t="s">
        <v>18</v>
      </c>
      <c r="T25" s="3" t="s">
        <v>19</v>
      </c>
      <c r="U25" s="118" t="s">
        <v>20</v>
      </c>
      <c r="V25" s="385" t="s">
        <v>21</v>
      </c>
      <c r="W25" s="599" t="s">
        <v>22</v>
      </c>
    </row>
    <row r="26" spans="2:33" ht="42" customHeight="1" thickBot="1" x14ac:dyDescent="0.5">
      <c r="B26" s="932"/>
      <c r="C26" s="571"/>
      <c r="D26" s="646" t="s">
        <v>102</v>
      </c>
      <c r="E26" s="572" t="s">
        <v>102</v>
      </c>
      <c r="F26" s="646" t="s">
        <v>105</v>
      </c>
      <c r="G26" s="572" t="s">
        <v>105</v>
      </c>
      <c r="H26" s="646" t="s">
        <v>102</v>
      </c>
      <c r="I26" s="572" t="s">
        <v>102</v>
      </c>
      <c r="J26" s="646" t="s">
        <v>105</v>
      </c>
      <c r="K26" s="572" t="s">
        <v>105</v>
      </c>
      <c r="L26" s="646" t="s">
        <v>105</v>
      </c>
      <c r="M26" s="572" t="s">
        <v>105</v>
      </c>
      <c r="N26" s="804" t="s">
        <v>63</v>
      </c>
      <c r="O26" s="773" t="s">
        <v>63</v>
      </c>
      <c r="P26" s="805" t="s">
        <v>106</v>
      </c>
      <c r="Q26" s="773" t="s">
        <v>109</v>
      </c>
      <c r="R26" s="809" t="s">
        <v>106</v>
      </c>
      <c r="S26" s="804" t="s">
        <v>63</v>
      </c>
      <c r="T26" s="809" t="s">
        <v>106</v>
      </c>
      <c r="U26" s="773" t="s">
        <v>107</v>
      </c>
      <c r="V26" s="809" t="s">
        <v>106</v>
      </c>
      <c r="W26" s="773" t="s">
        <v>107</v>
      </c>
      <c r="AC26" s="701"/>
      <c r="AD26" s="701" t="s">
        <v>95</v>
      </c>
      <c r="AE26" s="701" t="s">
        <v>96</v>
      </c>
      <c r="AF26" s="701" t="s">
        <v>97</v>
      </c>
      <c r="AG26" s="701" t="s">
        <v>26</v>
      </c>
    </row>
    <row r="27" spans="2:33" ht="42" customHeight="1" x14ac:dyDescent="0.45">
      <c r="B27" s="15">
        <f>B16-1</f>
        <v>45197</v>
      </c>
      <c r="C27" s="55">
        <v>1</v>
      </c>
      <c r="D27" s="33"/>
      <c r="E27" s="133"/>
      <c r="F27" s="840"/>
      <c r="G27" s="835"/>
      <c r="H27" s="836">
        <v>0</v>
      </c>
      <c r="I27" s="835">
        <v>0</v>
      </c>
      <c r="J27" s="837">
        <v>10106.699999999983</v>
      </c>
      <c r="K27" s="835">
        <v>7094.8999999999724</v>
      </c>
      <c r="L27" s="838"/>
      <c r="M27" s="839"/>
      <c r="N27" s="841"/>
      <c r="O27" s="842"/>
      <c r="P27" s="843"/>
      <c r="Q27" s="844"/>
      <c r="R27" s="845"/>
      <c r="S27" s="842"/>
      <c r="T27" s="843"/>
      <c r="U27" s="844"/>
      <c r="V27" s="846"/>
      <c r="W27" s="783"/>
      <c r="AA27" s="858">
        <f>SUM(AD27:AG27)</f>
        <v>1163.1969000000172</v>
      </c>
      <c r="AB27" s="859"/>
      <c r="AC27" s="706" t="s">
        <v>15</v>
      </c>
      <c r="AD27" s="703">
        <f>SUM($F$27:$F$34)</f>
        <v>1163.1969000000172</v>
      </c>
      <c r="AE27" s="705">
        <f>+$F$42</f>
        <v>0</v>
      </c>
      <c r="AF27" s="705">
        <f>+$F$50</f>
        <v>0</v>
      </c>
      <c r="AG27" s="705">
        <f>+$F$58</f>
        <v>0</v>
      </c>
    </row>
    <row r="28" spans="2:33" ht="41.25" customHeight="1" x14ac:dyDescent="0.45">
      <c r="B28" s="570">
        <f>B27-1</f>
        <v>45196</v>
      </c>
      <c r="C28" s="372">
        <v>2</v>
      </c>
      <c r="D28" s="690"/>
      <c r="E28" s="691"/>
      <c r="F28" s="769">
        <v>1163.1969000000172</v>
      </c>
      <c r="G28" s="692"/>
      <c r="H28" s="693"/>
      <c r="I28" s="692">
        <v>4370.7999999999956</v>
      </c>
      <c r="J28" s="694">
        <v>1703.7999999999738</v>
      </c>
      <c r="K28" s="692">
        <v>4563.4000000000015</v>
      </c>
      <c r="L28" s="695"/>
      <c r="M28" s="707"/>
      <c r="N28" s="819"/>
      <c r="O28" s="820"/>
      <c r="P28" s="834" t="s">
        <v>110</v>
      </c>
      <c r="Q28" s="822"/>
      <c r="R28" s="823"/>
      <c r="S28" s="820"/>
      <c r="T28" s="821"/>
      <c r="U28" s="822"/>
      <c r="V28" s="810"/>
      <c r="W28" s="681"/>
      <c r="Y28" s="854">
        <f>+AA27+AA28</f>
        <v>2698.0100000000311</v>
      </c>
      <c r="Z28" s="854"/>
      <c r="AA28" s="858">
        <f>SUM(AD28:AG28)</f>
        <v>1534.8131000000139</v>
      </c>
      <c r="AB28" s="858"/>
      <c r="AC28" s="706" t="s">
        <v>16</v>
      </c>
      <c r="AD28" s="703">
        <f>SUM($G$27:$G$34)</f>
        <v>0</v>
      </c>
      <c r="AE28" s="705">
        <f>+$G$42</f>
        <v>0</v>
      </c>
      <c r="AF28" s="705">
        <f>+$G$50</f>
        <v>0</v>
      </c>
      <c r="AG28" s="705">
        <f>+$G$58</f>
        <v>1534.8131000000139</v>
      </c>
    </row>
    <row r="29" spans="2:33" ht="41.25" customHeight="1" x14ac:dyDescent="0.45">
      <c r="B29" s="10">
        <f t="shared" ref="B29:B33" si="3">+B28-1</f>
        <v>45195</v>
      </c>
      <c r="C29" s="52">
        <v>3</v>
      </c>
      <c r="D29" s="690"/>
      <c r="E29" s="691"/>
      <c r="F29" s="693"/>
      <c r="G29" s="692"/>
      <c r="H29" s="693"/>
      <c r="I29" s="692">
        <v>5403.4000000000015</v>
      </c>
      <c r="J29" s="694">
        <v>4756.299999999901</v>
      </c>
      <c r="K29" s="692">
        <v>3670.3000000000029</v>
      </c>
      <c r="L29" s="695">
        <v>10363.500000000015</v>
      </c>
      <c r="M29" s="707"/>
      <c r="N29" s="819"/>
      <c r="O29" s="820"/>
      <c r="P29" s="821"/>
      <c r="Q29" s="822"/>
      <c r="R29" s="823"/>
      <c r="S29" s="820"/>
      <c r="T29" s="821"/>
      <c r="U29" s="822"/>
      <c r="V29" s="810"/>
      <c r="W29" s="681"/>
      <c r="Y29" s="855">
        <f>+AA29+AA30</f>
        <v>65279.69</v>
      </c>
      <c r="Z29" s="855"/>
      <c r="AA29" s="858">
        <f t="shared" ref="AA29:AA36" si="4">SUM(AD29:AG29)</f>
        <v>33072.507100000003</v>
      </c>
      <c r="AB29" s="858"/>
      <c r="AC29" s="706" t="s">
        <v>13</v>
      </c>
      <c r="AD29" s="703">
        <f>SUM($D$27:$D$34)</f>
        <v>2399.9000000000051</v>
      </c>
      <c r="AE29" s="705">
        <f>+$D$42</f>
        <v>8146.1630999999916</v>
      </c>
      <c r="AF29" s="705">
        <f>+$D$50</f>
        <v>7672.9500000000007</v>
      </c>
      <c r="AG29" s="705">
        <f>+$D$58</f>
        <v>14853.494000000002</v>
      </c>
    </row>
    <row r="30" spans="2:33" ht="41.25" customHeight="1" x14ac:dyDescent="0.45">
      <c r="B30" s="13">
        <f t="shared" si="3"/>
        <v>45194</v>
      </c>
      <c r="C30" s="53">
        <v>4</v>
      </c>
      <c r="D30" s="690"/>
      <c r="E30" s="691"/>
      <c r="F30" s="693"/>
      <c r="G30" s="692"/>
      <c r="H30" s="693">
        <v>7236.8000000000029</v>
      </c>
      <c r="I30" s="692">
        <v>8773.6999999999898</v>
      </c>
      <c r="J30" s="694">
        <v>6524.7999999999702</v>
      </c>
      <c r="K30" s="692">
        <v>1490.399999999996</v>
      </c>
      <c r="L30" s="695">
        <v>18264.099999999977</v>
      </c>
      <c r="M30" s="707"/>
      <c r="N30" s="819"/>
      <c r="O30" s="820"/>
      <c r="P30" s="821"/>
      <c r="Q30" s="822"/>
      <c r="R30" s="823"/>
      <c r="S30" s="820"/>
      <c r="T30" s="821"/>
      <c r="U30" s="822"/>
      <c r="V30" s="810"/>
      <c r="W30" s="681"/>
      <c r="Y30" s="856">
        <f>SUM(AA31:AB36)</f>
        <v>272002.80999999971</v>
      </c>
      <c r="Z30" s="856"/>
      <c r="AA30" s="858">
        <f t="shared" si="4"/>
        <v>32207.182900000003</v>
      </c>
      <c r="AB30" s="858"/>
      <c r="AC30" s="706" t="s">
        <v>14</v>
      </c>
      <c r="AD30" s="704">
        <f>SUM($E$27:$E$34)</f>
        <v>1084.7999999999993</v>
      </c>
      <c r="AE30" s="705">
        <f>+$E$42</f>
        <v>5620.2669000000014</v>
      </c>
      <c r="AF30" s="705">
        <f>+$E$50</f>
        <v>1273.4000000000015</v>
      </c>
      <c r="AG30" s="705">
        <f>+$E$58</f>
        <v>24228.716</v>
      </c>
    </row>
    <row r="31" spans="2:33" ht="41.25" customHeight="1" x14ac:dyDescent="0.45">
      <c r="B31" s="10">
        <f t="shared" si="3"/>
        <v>45193</v>
      </c>
      <c r="C31" s="52">
        <v>5</v>
      </c>
      <c r="D31" s="34"/>
      <c r="E31" s="134"/>
      <c r="F31" s="224"/>
      <c r="G31" s="794"/>
      <c r="H31" s="224">
        <v>7683.2999999999884</v>
      </c>
      <c r="I31" s="794">
        <v>3879.2000000000044</v>
      </c>
      <c r="J31" s="212"/>
      <c r="K31" s="814">
        <v>11522.459999999997</v>
      </c>
      <c r="L31" s="216">
        <v>4969.0000000000146</v>
      </c>
      <c r="M31" s="795"/>
      <c r="N31" s="798"/>
      <c r="O31" s="613"/>
      <c r="P31" s="799"/>
      <c r="Q31" s="800"/>
      <c r="R31" s="806"/>
      <c r="S31" s="613"/>
      <c r="T31" s="799"/>
      <c r="U31" s="815" t="s">
        <v>104</v>
      </c>
      <c r="V31" s="789"/>
      <c r="W31" s="681"/>
      <c r="Y31" s="856">
        <f>+Y28+Y29+Y30</f>
        <v>339980.50999999978</v>
      </c>
      <c r="Z31" s="856"/>
      <c r="AA31" s="858">
        <f t="shared" si="4"/>
        <v>38494.367999999929</v>
      </c>
      <c r="AB31" s="858"/>
      <c r="AC31" s="706" t="s">
        <v>17</v>
      </c>
      <c r="AD31" s="703">
        <f>SUM($H$27:$H$34)</f>
        <v>36129.119999999937</v>
      </c>
      <c r="AE31" s="705">
        <f>+$H$42</f>
        <v>2365.2479999999887</v>
      </c>
      <c r="AF31" s="705">
        <f>+$H$50</f>
        <v>0</v>
      </c>
      <c r="AG31" s="705">
        <f>+$H$58</f>
        <v>0</v>
      </c>
    </row>
    <row r="32" spans="2:33" ht="41.25" customHeight="1" x14ac:dyDescent="0.45">
      <c r="B32" s="10">
        <f t="shared" si="3"/>
        <v>45192</v>
      </c>
      <c r="C32" s="52">
        <v>6</v>
      </c>
      <c r="D32" s="690"/>
      <c r="E32" s="691"/>
      <c r="F32" s="693"/>
      <c r="G32" s="692"/>
      <c r="H32" s="693">
        <v>11103.099999999995</v>
      </c>
      <c r="I32" s="692">
        <v>4686.0999999999985</v>
      </c>
      <c r="J32" s="797">
        <v>12919.71000000001</v>
      </c>
      <c r="K32" s="692"/>
      <c r="L32" s="695">
        <v>5071.4999999999709</v>
      </c>
      <c r="M32" s="707"/>
      <c r="N32" s="798"/>
      <c r="O32" s="613"/>
      <c r="P32" s="799"/>
      <c r="Q32" s="800"/>
      <c r="R32" s="806"/>
      <c r="S32" s="613"/>
      <c r="T32" s="801" t="s">
        <v>103</v>
      </c>
      <c r="U32" s="787"/>
      <c r="V32" s="789"/>
      <c r="W32" s="681"/>
      <c r="AA32" s="858">
        <f t="shared" si="4"/>
        <v>48070.651999999958</v>
      </c>
      <c r="AB32" s="858"/>
      <c r="AC32" s="706" t="s">
        <v>18</v>
      </c>
      <c r="AD32" s="703">
        <f>SUM($I$27:$I$34)</f>
        <v>46578.939999999973</v>
      </c>
      <c r="AE32" s="705">
        <f>+$I$42</f>
        <v>1491.7119999999886</v>
      </c>
      <c r="AF32" s="705">
        <f>+$I$50</f>
        <v>0</v>
      </c>
      <c r="AG32" s="705">
        <f>+$I$58</f>
        <v>0</v>
      </c>
    </row>
    <row r="33" spans="2:33" ht="41.25" customHeight="1" x14ac:dyDescent="0.45">
      <c r="B33" s="14">
        <f t="shared" si="3"/>
        <v>45191</v>
      </c>
      <c r="C33" s="574">
        <v>7</v>
      </c>
      <c r="D33" s="34"/>
      <c r="E33" s="134"/>
      <c r="F33" s="224"/>
      <c r="G33" s="794"/>
      <c r="H33" s="224"/>
      <c r="I33" s="794"/>
      <c r="J33" s="212"/>
      <c r="K33" s="794"/>
      <c r="L33" s="216">
        <v>2919.1399999999994</v>
      </c>
      <c r="M33" s="795"/>
      <c r="N33" s="784"/>
      <c r="O33" s="785"/>
      <c r="P33" s="786"/>
      <c r="Q33" s="787"/>
      <c r="R33" s="788"/>
      <c r="S33" s="785"/>
      <c r="T33" s="786"/>
      <c r="U33" s="787"/>
      <c r="V33" s="771"/>
      <c r="W33" s="684"/>
      <c r="AA33" s="858">
        <f t="shared" si="4"/>
        <v>36011.309999999838</v>
      </c>
      <c r="AB33" s="858"/>
      <c r="AC33" s="706" t="s">
        <v>19</v>
      </c>
      <c r="AD33" s="703">
        <f>SUM($J$27:$J$34)</f>
        <v>36011.309999999838</v>
      </c>
      <c r="AE33" s="705">
        <f>+$J$42</f>
        <v>0</v>
      </c>
      <c r="AF33" s="705">
        <f>+$J$50</f>
        <v>0</v>
      </c>
      <c r="AG33" s="705">
        <f>+$J$58</f>
        <v>0</v>
      </c>
    </row>
    <row r="34" spans="2:33" ht="41.25" customHeight="1" thickBot="1" x14ac:dyDescent="0.5">
      <c r="B34" s="75" t="s">
        <v>23</v>
      </c>
      <c r="C34" s="76"/>
      <c r="D34" s="575">
        <f>SUM(D35:D41)</f>
        <v>2399.9000000000051</v>
      </c>
      <c r="E34" s="576">
        <f>SUM(E35:E41)</f>
        <v>1084.7999999999993</v>
      </c>
      <c r="F34" s="577">
        <f t="shared" ref="F34:M34" si="5">SUM(F35:F41)</f>
        <v>0</v>
      </c>
      <c r="G34" s="638">
        <f t="shared" si="5"/>
        <v>0</v>
      </c>
      <c r="H34" s="639">
        <f t="shared" si="5"/>
        <v>10105.919999999955</v>
      </c>
      <c r="I34" s="638">
        <f t="shared" si="5"/>
        <v>19465.73999999998</v>
      </c>
      <c r="J34" s="640">
        <f t="shared" si="5"/>
        <v>0</v>
      </c>
      <c r="K34" s="641">
        <f t="shared" si="5"/>
        <v>0</v>
      </c>
      <c r="L34" s="642">
        <f t="shared" si="5"/>
        <v>22511.922000000042</v>
      </c>
      <c r="M34" s="643">
        <f t="shared" si="5"/>
        <v>0</v>
      </c>
      <c r="N34" s="853"/>
      <c r="O34" s="404"/>
      <c r="P34" s="371"/>
      <c r="Q34" s="644"/>
      <c r="R34" s="371"/>
      <c r="S34" s="644"/>
      <c r="T34" s="598"/>
      <c r="U34" s="404"/>
      <c r="V34" s="371"/>
      <c r="W34" s="578"/>
      <c r="AA34" s="858">
        <f t="shared" si="4"/>
        <v>28341.45999999997</v>
      </c>
      <c r="AB34" s="858"/>
      <c r="AC34" s="706" t="s">
        <v>20</v>
      </c>
      <c r="AD34" s="703">
        <f>SUM($K$27:$K$34)</f>
        <v>28341.45999999997</v>
      </c>
      <c r="AE34" s="705">
        <f>+$K$42</f>
        <v>0</v>
      </c>
      <c r="AF34" s="705">
        <f>+$K$50</f>
        <v>0</v>
      </c>
      <c r="AG34" s="705">
        <f>+K58</f>
        <v>0</v>
      </c>
    </row>
    <row r="35" spans="2:33" ht="41.25" customHeight="1" x14ac:dyDescent="0.45">
      <c r="B35" s="579">
        <f>+B33-1</f>
        <v>45190</v>
      </c>
      <c r="C35" s="52">
        <v>8</v>
      </c>
      <c r="D35" s="690"/>
      <c r="E35" s="691"/>
      <c r="F35" s="693"/>
      <c r="G35" s="692"/>
      <c r="H35" s="693"/>
      <c r="I35" s="692"/>
      <c r="J35" s="694"/>
      <c r="K35" s="692"/>
      <c r="L35" s="695">
        <v>8509.1000000000058</v>
      </c>
      <c r="M35" s="707"/>
      <c r="N35" s="637"/>
      <c r="O35" s="237"/>
      <c r="P35" s="549"/>
      <c r="Q35" s="615"/>
      <c r="R35" s="613"/>
      <c r="S35" s="237"/>
      <c r="T35" s="238"/>
      <c r="U35" s="239"/>
      <c r="V35" s="238"/>
      <c r="W35" s="240"/>
      <c r="AA35" s="858">
        <f t="shared" si="4"/>
        <v>94416.491999999998</v>
      </c>
      <c r="AB35" s="858"/>
      <c r="AC35" s="706" t="s">
        <v>21</v>
      </c>
      <c r="AD35" s="703">
        <f>SUM($L$27:$L$34)</f>
        <v>64099.162000000018</v>
      </c>
      <c r="AE35" s="705">
        <f>+$L$42</f>
        <v>30317.32999999998</v>
      </c>
      <c r="AF35" s="705">
        <f>+$L$50</f>
        <v>0</v>
      </c>
      <c r="AG35" s="705">
        <f>+$L$58</f>
        <v>0</v>
      </c>
    </row>
    <row r="36" spans="2:33" ht="41.25" customHeight="1" x14ac:dyDescent="0.45">
      <c r="B36" s="579">
        <f>+B35-1</f>
        <v>45189</v>
      </c>
      <c r="C36" s="52">
        <v>9</v>
      </c>
      <c r="D36" s="690">
        <v>256.30000000000291</v>
      </c>
      <c r="E36" s="691"/>
      <c r="F36" s="693"/>
      <c r="G36" s="692"/>
      <c r="H36" s="693"/>
      <c r="I36" s="692">
        <v>5683.8400000000111</v>
      </c>
      <c r="J36" s="694"/>
      <c r="K36" s="692"/>
      <c r="L36" s="695">
        <v>1475.2600000000093</v>
      </c>
      <c r="M36" s="707"/>
      <c r="N36" s="688"/>
      <c r="O36" s="237"/>
      <c r="P36" s="580"/>
      <c r="Q36" s="239"/>
      <c r="R36" s="580"/>
      <c r="S36" s="237"/>
      <c r="T36" s="580"/>
      <c r="U36" s="239"/>
      <c r="V36" s="580"/>
      <c r="W36" s="240"/>
      <c r="AA36" s="858">
        <f t="shared" si="4"/>
        <v>26668.528000000042</v>
      </c>
      <c r="AB36" s="858"/>
      <c r="AC36" s="706" t="s">
        <v>22</v>
      </c>
      <c r="AD36" s="703">
        <f>SUM($M$27:$M$34)</f>
        <v>0</v>
      </c>
      <c r="AE36" s="705">
        <f>+$M$42</f>
        <v>0</v>
      </c>
      <c r="AF36" s="705">
        <f>+$M$50</f>
        <v>0</v>
      </c>
      <c r="AG36" s="705">
        <f>+$M$58</f>
        <v>26668.528000000042</v>
      </c>
    </row>
    <row r="37" spans="2:33" ht="41.25" customHeight="1" x14ac:dyDescent="0.45">
      <c r="B37" s="16">
        <f t="shared" ref="B37:B41" si="6">+B36-1</f>
        <v>45188</v>
      </c>
      <c r="C37" s="52">
        <v>10</v>
      </c>
      <c r="D37" s="690">
        <v>821.79999999999927</v>
      </c>
      <c r="E37" s="691"/>
      <c r="F37" s="693"/>
      <c r="G37" s="692"/>
      <c r="H37" s="693"/>
      <c r="I37" s="692">
        <v>2890.7999999999884</v>
      </c>
      <c r="J37" s="694"/>
      <c r="K37" s="692"/>
      <c r="L37" s="695">
        <v>88.099999999998545</v>
      </c>
      <c r="M37" s="707"/>
      <c r="N37" s="149"/>
      <c r="O37" s="111"/>
      <c r="P37" s="28"/>
      <c r="Q37" s="121"/>
      <c r="R37" s="28"/>
      <c r="S37" s="111"/>
      <c r="T37" s="28"/>
      <c r="U37" s="121"/>
      <c r="V37" s="28"/>
      <c r="W37" s="217"/>
      <c r="Y37" s="857">
        <f>SUM(AD37:AG37)</f>
        <v>339980.50999999978</v>
      </c>
      <c r="Z37" s="857"/>
      <c r="AA37" s="857"/>
      <c r="AB37" s="857"/>
      <c r="AC37" s="701"/>
      <c r="AD37" s="703">
        <f>SUM(AD27:AD36)</f>
        <v>215807.88889999976</v>
      </c>
      <c r="AE37" s="703">
        <f>SUM(AE27:AE36)</f>
        <v>47940.71999999995</v>
      </c>
      <c r="AF37" s="703">
        <f>SUM(AF27:AF36)</f>
        <v>8946.3500000000022</v>
      </c>
      <c r="AG37" s="703">
        <f>SUM(AG27:AG36)</f>
        <v>67285.55110000007</v>
      </c>
    </row>
    <row r="38" spans="2:33" ht="41.25" customHeight="1" x14ac:dyDescent="0.45">
      <c r="B38" s="16">
        <f t="shared" si="6"/>
        <v>45187</v>
      </c>
      <c r="C38" s="52">
        <v>11</v>
      </c>
      <c r="D38" s="690">
        <v>132.40000000000146</v>
      </c>
      <c r="E38" s="691"/>
      <c r="F38" s="693"/>
      <c r="G38" s="692"/>
      <c r="H38" s="693">
        <v>10105.919999999955</v>
      </c>
      <c r="I38" s="692">
        <v>10891.09999999998</v>
      </c>
      <c r="J38" s="694"/>
      <c r="K38" s="692"/>
      <c r="L38" s="695"/>
      <c r="M38" s="707"/>
      <c r="N38" s="149"/>
      <c r="O38" s="111"/>
      <c r="P38" s="28"/>
      <c r="Q38" s="121"/>
      <c r="R38" s="28"/>
      <c r="S38" s="111"/>
      <c r="T38" s="28"/>
      <c r="U38" s="121"/>
      <c r="V38" s="28"/>
      <c r="W38" s="217"/>
      <c r="AA38" s="933" t="str">
        <f>IF(T19=Y37,"BENAR",IF(T19&lt;&gt;Y37,"SALAH"))</f>
        <v>BENAR</v>
      </c>
      <c r="AB38" s="934"/>
      <c r="AC38" s="701"/>
      <c r="AD38" s="705">
        <f>SUM(D27:M34)</f>
        <v>215807.88889999976</v>
      </c>
      <c r="AE38" s="705">
        <f>SUM(D42:M42)</f>
        <v>47940.71999999995</v>
      </c>
      <c r="AF38" s="705">
        <f>SUM(D50:M50)</f>
        <v>8946.3500000000022</v>
      </c>
      <c r="AG38" s="705">
        <f>SUM(D58:M58)</f>
        <v>67285.55110000007</v>
      </c>
    </row>
    <row r="39" spans="2:33" ht="41.25" customHeight="1" x14ac:dyDescent="0.5">
      <c r="B39" s="16">
        <f t="shared" si="6"/>
        <v>45186</v>
      </c>
      <c r="C39" s="52">
        <v>12</v>
      </c>
      <c r="D39" s="690"/>
      <c r="E39" s="691"/>
      <c r="F39" s="693"/>
      <c r="G39" s="692"/>
      <c r="H39" s="766"/>
      <c r="I39" s="772"/>
      <c r="J39" s="694"/>
      <c r="K39" s="692"/>
      <c r="L39" s="695"/>
      <c r="M39" s="707"/>
      <c r="N39" s="149"/>
      <c r="O39" s="111"/>
      <c r="P39" s="28"/>
      <c r="Q39" s="121"/>
      <c r="R39" s="28"/>
      <c r="S39" s="111"/>
      <c r="T39" s="28"/>
      <c r="U39" s="121"/>
      <c r="V39" s="28"/>
      <c r="W39" s="217"/>
      <c r="AA39" s="180"/>
      <c r="AB39" s="180"/>
      <c r="AC39" s="702"/>
      <c r="AD39" s="180">
        <f>+AD37-AD38</f>
        <v>0</v>
      </c>
      <c r="AE39" s="180">
        <f>+AE37-AE38</f>
        <v>0</v>
      </c>
    </row>
    <row r="40" spans="2:33" ht="41.25" customHeight="1" x14ac:dyDescent="0.5">
      <c r="B40" s="16">
        <f t="shared" si="6"/>
        <v>45185</v>
      </c>
      <c r="C40" s="52">
        <v>13</v>
      </c>
      <c r="D40" s="690">
        <v>819.80000000000291</v>
      </c>
      <c r="E40" s="691">
        <v>873.60000000000218</v>
      </c>
      <c r="F40" s="693"/>
      <c r="G40" s="692"/>
      <c r="H40" s="766"/>
      <c r="I40" s="772"/>
      <c r="J40" s="694"/>
      <c r="K40" s="692"/>
      <c r="L40" s="695"/>
      <c r="M40" s="707"/>
      <c r="N40" s="149"/>
      <c r="O40" s="111"/>
      <c r="P40" s="28"/>
      <c r="Q40" s="121"/>
      <c r="R40" s="28"/>
      <c r="S40" s="121"/>
      <c r="T40" s="28"/>
      <c r="U40" s="121"/>
      <c r="V40" s="28"/>
      <c r="W40" s="217"/>
      <c r="AC40" s="702"/>
    </row>
    <row r="41" spans="2:33" ht="41.25" customHeight="1" x14ac:dyDescent="0.5">
      <c r="B41" s="24">
        <f t="shared" si="6"/>
        <v>45184</v>
      </c>
      <c r="C41" s="54">
        <v>14</v>
      </c>
      <c r="D41" s="826">
        <v>369.59999999999854</v>
      </c>
      <c r="E41" s="827">
        <v>211.19999999999709</v>
      </c>
      <c r="F41" s="828"/>
      <c r="G41" s="829"/>
      <c r="H41" s="830"/>
      <c r="I41" s="831"/>
      <c r="J41" s="832"/>
      <c r="K41" s="829"/>
      <c r="L41" s="833">
        <v>12439.462000000029</v>
      </c>
      <c r="M41" s="707"/>
      <c r="N41" s="231"/>
      <c r="O41" s="232"/>
      <c r="P41" s="233"/>
      <c r="Q41" s="234"/>
      <c r="R41" s="233"/>
      <c r="S41" s="122"/>
      <c r="T41" s="233"/>
      <c r="U41" s="234"/>
      <c r="V41" s="233"/>
      <c r="W41" s="573"/>
      <c r="AA41" s="180"/>
      <c r="AC41" s="702"/>
    </row>
    <row r="42" spans="2:33" ht="41.25" customHeight="1" thickBot="1" x14ac:dyDescent="0.55000000000000004">
      <c r="B42" s="79" t="s">
        <v>24</v>
      </c>
      <c r="C42" s="80"/>
      <c r="D42" s="776">
        <f>SUM(D43:D49)</f>
        <v>8146.1630999999916</v>
      </c>
      <c r="E42" s="777">
        <f>SUM(E43:E49)</f>
        <v>5620.2669000000014</v>
      </c>
      <c r="F42" s="763">
        <f t="shared" ref="F42:M42" si="7">SUM(F43:F49)</f>
        <v>0</v>
      </c>
      <c r="G42" s="777">
        <f t="shared" si="7"/>
        <v>0</v>
      </c>
      <c r="H42" s="778">
        <f t="shared" si="7"/>
        <v>2365.2479999999887</v>
      </c>
      <c r="I42" s="777">
        <f t="shared" si="7"/>
        <v>1491.7119999999886</v>
      </c>
      <c r="J42" s="763">
        <f t="shared" si="7"/>
        <v>0</v>
      </c>
      <c r="K42" s="779">
        <f t="shared" si="7"/>
        <v>0</v>
      </c>
      <c r="L42" s="780">
        <f t="shared" si="7"/>
        <v>30317.32999999998</v>
      </c>
      <c r="M42" s="781">
        <f t="shared" si="7"/>
        <v>0</v>
      </c>
      <c r="N42" s="737"/>
      <c r="O42" s="404"/>
      <c r="P42" s="371"/>
      <c r="Q42" s="644"/>
      <c r="R42" s="782" t="s">
        <v>101</v>
      </c>
      <c r="S42" s="683" t="s">
        <v>101</v>
      </c>
      <c r="T42" s="371"/>
      <c r="U42" s="644"/>
      <c r="V42" s="782" t="s">
        <v>100</v>
      </c>
      <c r="W42" s="578"/>
      <c r="AC42" s="702"/>
    </row>
    <row r="43" spans="2:33" ht="41.25" customHeight="1" x14ac:dyDescent="0.5">
      <c r="B43" s="25">
        <f>+B41-1</f>
        <v>45183</v>
      </c>
      <c r="C43" s="53">
        <v>15</v>
      </c>
      <c r="D43" s="690">
        <v>1788</v>
      </c>
      <c r="E43" s="691">
        <v>964.5</v>
      </c>
      <c r="F43" s="693"/>
      <c r="G43" s="692"/>
      <c r="H43" s="769">
        <v>2365.2479999999887</v>
      </c>
      <c r="I43" s="770">
        <v>1491.7119999999886</v>
      </c>
      <c r="J43" s="694"/>
      <c r="K43" s="692"/>
      <c r="L43" s="695">
        <v>15502.699999999983</v>
      </c>
      <c r="M43" s="707"/>
      <c r="N43" s="583"/>
      <c r="O43" s="120"/>
      <c r="P43" s="584"/>
      <c r="Q43" s="120"/>
      <c r="R43" s="581"/>
      <c r="S43" s="120"/>
      <c r="T43" s="581"/>
      <c r="U43" s="120"/>
      <c r="V43" s="584"/>
      <c r="W43" s="582"/>
      <c r="AC43" s="702"/>
    </row>
    <row r="44" spans="2:33" ht="41.25" customHeight="1" x14ac:dyDescent="0.5">
      <c r="B44" s="17">
        <f>+B43-1</f>
        <v>45182</v>
      </c>
      <c r="C44" s="53">
        <v>16</v>
      </c>
      <c r="D44" s="690">
        <v>1143.2</v>
      </c>
      <c r="E44" s="691">
        <v>750.1</v>
      </c>
      <c r="F44" s="693"/>
      <c r="G44" s="692"/>
      <c r="H44" s="693"/>
      <c r="I44" s="692"/>
      <c r="J44" s="791"/>
      <c r="K44" s="692"/>
      <c r="L44" s="767">
        <v>14814.629999999997</v>
      </c>
      <c r="M44" s="707"/>
      <c r="N44" s="218"/>
      <c r="O44" s="219"/>
      <c r="P44" s="244"/>
      <c r="Q44" s="221"/>
      <c r="R44" s="220"/>
      <c r="S44" s="221"/>
      <c r="T44" s="220"/>
      <c r="U44" s="221"/>
      <c r="V44" s="220"/>
      <c r="W44" s="222"/>
      <c r="AC44" s="702"/>
    </row>
    <row r="45" spans="2:33" ht="41.25" customHeight="1" x14ac:dyDescent="0.5">
      <c r="B45" s="16">
        <f t="shared" ref="B45:B49" si="8">+B44-1</f>
        <v>45181</v>
      </c>
      <c r="C45" s="52">
        <v>17</v>
      </c>
      <c r="D45" s="690">
        <v>1786.5</v>
      </c>
      <c r="E45" s="691">
        <v>1084</v>
      </c>
      <c r="F45" s="224"/>
      <c r="G45" s="692"/>
      <c r="H45" s="693"/>
      <c r="I45" s="692"/>
      <c r="J45" s="791"/>
      <c r="K45" s="692"/>
      <c r="L45" s="792"/>
      <c r="M45" s="793"/>
      <c r="N45" s="149"/>
      <c r="O45" s="111"/>
      <c r="P45" s="238"/>
      <c r="Q45" s="121"/>
      <c r="R45" s="28"/>
      <c r="S45" s="121"/>
      <c r="T45" s="28"/>
      <c r="U45" s="121"/>
      <c r="V45" s="28"/>
      <c r="W45" s="217"/>
      <c r="AC45" s="702"/>
    </row>
    <row r="46" spans="2:33" ht="41.25" customHeight="1" x14ac:dyDescent="0.5">
      <c r="B46" s="16">
        <f t="shared" si="8"/>
        <v>45180</v>
      </c>
      <c r="C46" s="52">
        <v>18</v>
      </c>
      <c r="D46" s="690">
        <v>1015.9</v>
      </c>
      <c r="E46" s="691">
        <v>1090.0999999999999</v>
      </c>
      <c r="F46" s="224"/>
      <c r="G46" s="692"/>
      <c r="H46" s="693"/>
      <c r="I46" s="692"/>
      <c r="J46" s="791"/>
      <c r="K46" s="692"/>
      <c r="L46" s="792"/>
      <c r="M46" s="793"/>
      <c r="N46" s="149"/>
      <c r="O46" s="111"/>
      <c r="P46" s="28"/>
      <c r="Q46" s="121"/>
      <c r="R46" s="28"/>
      <c r="S46" s="121"/>
      <c r="T46" s="28"/>
      <c r="U46" s="121"/>
      <c r="V46" s="28"/>
      <c r="W46" s="217"/>
      <c r="AC46" s="702"/>
    </row>
    <row r="47" spans="2:33" ht="41.25" customHeight="1" x14ac:dyDescent="0.5">
      <c r="B47" s="16">
        <f t="shared" si="8"/>
        <v>45179</v>
      </c>
      <c r="C47" s="52">
        <v>19</v>
      </c>
      <c r="D47" s="690"/>
      <c r="E47" s="691"/>
      <c r="F47" s="693"/>
      <c r="G47" s="692"/>
      <c r="H47" s="766"/>
      <c r="I47" s="692"/>
      <c r="J47" s="212"/>
      <c r="K47" s="692"/>
      <c r="L47" s="747"/>
      <c r="M47" s="748"/>
      <c r="N47" s="149"/>
      <c r="O47" s="111"/>
      <c r="P47" s="28"/>
      <c r="Q47" s="121"/>
      <c r="R47" s="28"/>
      <c r="S47" s="121"/>
      <c r="T47" s="28"/>
      <c r="U47" s="121"/>
      <c r="V47" s="28"/>
      <c r="W47" s="217"/>
      <c r="AC47" s="702"/>
    </row>
    <row r="48" spans="2:33" ht="41.25" customHeight="1" x14ac:dyDescent="0.3">
      <c r="B48" s="16">
        <f t="shared" si="8"/>
        <v>45178</v>
      </c>
      <c r="C48" s="52">
        <v>20</v>
      </c>
      <c r="D48" s="690">
        <v>1749.5630999999885</v>
      </c>
      <c r="E48" s="691">
        <v>859.8669000000009</v>
      </c>
      <c r="F48" s="693"/>
      <c r="G48" s="692"/>
      <c r="H48" s="693"/>
      <c r="I48" s="692"/>
      <c r="J48" s="212"/>
      <c r="K48" s="692"/>
      <c r="L48" s="754"/>
      <c r="M48" s="755"/>
      <c r="N48" s="149"/>
      <c r="O48" s="111"/>
      <c r="P48" s="28"/>
      <c r="Q48" s="121"/>
      <c r="R48" s="28"/>
      <c r="S48" s="121"/>
      <c r="T48" s="28"/>
      <c r="U48" s="121"/>
      <c r="V48" s="28"/>
      <c r="W48" s="217"/>
    </row>
    <row r="49" spans="2:23" ht="41.25" customHeight="1" x14ac:dyDescent="0.3">
      <c r="B49" s="585">
        <f t="shared" si="8"/>
        <v>45177</v>
      </c>
      <c r="C49" s="56">
        <v>21</v>
      </c>
      <c r="D49" s="690">
        <v>663.00000000000364</v>
      </c>
      <c r="E49" s="691">
        <v>871.70000000000073</v>
      </c>
      <c r="F49" s="744"/>
      <c r="G49" s="745"/>
      <c r="H49" s="744"/>
      <c r="I49" s="745"/>
      <c r="J49" s="746"/>
      <c r="K49" s="745"/>
      <c r="L49" s="754"/>
      <c r="M49" s="755"/>
      <c r="N49" s="231"/>
      <c r="O49" s="232"/>
      <c r="P49" s="233"/>
      <c r="Q49" s="234"/>
      <c r="R49" s="233"/>
      <c r="S49" s="234"/>
      <c r="T49" s="233"/>
      <c r="U49" s="234"/>
      <c r="V49" s="233"/>
      <c r="W49" s="573"/>
    </row>
    <row r="50" spans="2:23" ht="41.25" customHeight="1" thickBot="1" x14ac:dyDescent="0.35">
      <c r="B50" s="589" t="s">
        <v>25</v>
      </c>
      <c r="C50" s="590"/>
      <c r="D50" s="591">
        <f t="shared" ref="D50:M50" si="9">SUM(D51:D57)</f>
        <v>7672.9500000000007</v>
      </c>
      <c r="E50" s="592">
        <f t="shared" si="9"/>
        <v>1273.4000000000015</v>
      </c>
      <c r="F50" s="593">
        <f t="shared" si="9"/>
        <v>0</v>
      </c>
      <c r="G50" s="592">
        <f t="shared" si="9"/>
        <v>0</v>
      </c>
      <c r="H50" s="594">
        <f t="shared" si="9"/>
        <v>0</v>
      </c>
      <c r="I50" s="592">
        <f t="shared" si="9"/>
        <v>0</v>
      </c>
      <c r="J50" s="593">
        <f t="shared" si="9"/>
        <v>0</v>
      </c>
      <c r="K50" s="595">
        <f t="shared" si="9"/>
        <v>0</v>
      </c>
      <c r="L50" s="596">
        <f t="shared" si="9"/>
        <v>0</v>
      </c>
      <c r="M50" s="597">
        <f t="shared" si="9"/>
        <v>0</v>
      </c>
      <c r="N50" s="738"/>
      <c r="O50" s="644"/>
      <c r="P50" s="764"/>
      <c r="Q50" s="644"/>
      <c r="R50" s="371"/>
      <c r="S50" s="644"/>
      <c r="T50" s="371"/>
      <c r="U50" s="644"/>
      <c r="V50" s="371"/>
      <c r="W50" s="578"/>
    </row>
    <row r="51" spans="2:23" ht="41.25" customHeight="1" x14ac:dyDescent="0.3">
      <c r="B51" s="579">
        <f>+B49-1</f>
        <v>45176</v>
      </c>
      <c r="C51" s="52">
        <v>22</v>
      </c>
      <c r="D51" s="743">
        <v>5631</v>
      </c>
      <c r="E51" s="739">
        <v>1273.4000000000015</v>
      </c>
      <c r="F51" s="751"/>
      <c r="G51" s="752"/>
      <c r="H51" s="751"/>
      <c r="I51" s="752"/>
      <c r="J51" s="753"/>
      <c r="K51" s="752"/>
      <c r="L51" s="216"/>
      <c r="M51" s="636"/>
      <c r="N51" s="586"/>
      <c r="O51" s="587"/>
      <c r="P51" s="414"/>
      <c r="Q51" s="415"/>
      <c r="R51" s="414"/>
      <c r="S51" s="415"/>
      <c r="T51" s="414"/>
      <c r="U51" s="415"/>
      <c r="V51" s="414"/>
      <c r="W51" s="588"/>
    </row>
    <row r="52" spans="2:23" ht="41.25" customHeight="1" x14ac:dyDescent="0.3">
      <c r="B52" s="16">
        <f>+B51-1</f>
        <v>45175</v>
      </c>
      <c r="C52" s="52">
        <v>23</v>
      </c>
      <c r="D52" s="749">
        <v>2041.9500000000007</v>
      </c>
      <c r="E52" s="774"/>
      <c r="F52" s="751"/>
      <c r="G52" s="752"/>
      <c r="H52" s="751"/>
      <c r="I52" s="752"/>
      <c r="J52" s="753"/>
      <c r="K52" s="752"/>
      <c r="L52" s="216"/>
      <c r="M52" s="636"/>
      <c r="N52" s="151"/>
      <c r="O52" s="114"/>
      <c r="P52" s="21"/>
      <c r="Q52" s="124"/>
      <c r="R52" s="21"/>
      <c r="S52" s="124"/>
      <c r="T52" s="21"/>
      <c r="U52" s="124"/>
      <c r="V52" s="21"/>
      <c r="W52" s="223"/>
    </row>
    <row r="53" spans="2:23" ht="41.25" customHeight="1" x14ac:dyDescent="0.3">
      <c r="B53" s="16">
        <f t="shared" ref="B53:B57" si="10">+B52-1</f>
        <v>45174</v>
      </c>
      <c r="C53" s="52">
        <v>24</v>
      </c>
      <c r="D53" s="749"/>
      <c r="E53" s="750"/>
      <c r="F53" s="751"/>
      <c r="G53" s="752"/>
      <c r="H53" s="751"/>
      <c r="I53" s="752"/>
      <c r="J53" s="753"/>
      <c r="K53" s="752"/>
      <c r="L53" s="216"/>
      <c r="M53" s="636"/>
      <c r="N53" s="151"/>
      <c r="O53" s="114"/>
      <c r="P53" s="21"/>
      <c r="Q53" s="124"/>
      <c r="R53" s="21"/>
      <c r="S53" s="124"/>
      <c r="T53" s="21"/>
      <c r="U53" s="124"/>
      <c r="V53" s="21"/>
      <c r="W53" s="223"/>
    </row>
    <row r="54" spans="2:23" ht="41.25" customHeight="1" x14ac:dyDescent="0.3">
      <c r="B54" s="16">
        <f t="shared" si="10"/>
        <v>45173</v>
      </c>
      <c r="C54" s="52">
        <v>25</v>
      </c>
      <c r="D54" s="749"/>
      <c r="E54" s="775"/>
      <c r="F54" s="751"/>
      <c r="G54" s="752"/>
      <c r="H54" s="751"/>
      <c r="I54" s="752"/>
      <c r="J54" s="753"/>
      <c r="K54" s="752"/>
      <c r="L54" s="216"/>
      <c r="M54" s="636"/>
      <c r="N54" s="151"/>
      <c r="O54" s="114"/>
      <c r="P54" s="21"/>
      <c r="Q54" s="124"/>
      <c r="R54" s="21"/>
      <c r="S54" s="124"/>
      <c r="T54" s="21"/>
      <c r="U54" s="124"/>
      <c r="V54" s="21"/>
      <c r="W54" s="223"/>
    </row>
    <row r="55" spans="2:23" ht="41.25" customHeight="1" x14ac:dyDescent="0.3">
      <c r="B55" s="16">
        <f t="shared" si="10"/>
        <v>45172</v>
      </c>
      <c r="C55" s="52">
        <v>26</v>
      </c>
      <c r="D55" s="749"/>
      <c r="E55" s="750"/>
      <c r="F55" s="751"/>
      <c r="G55" s="752"/>
      <c r="H55" s="751"/>
      <c r="I55" s="752"/>
      <c r="J55" s="753"/>
      <c r="K55" s="752"/>
      <c r="L55" s="216"/>
      <c r="M55" s="636"/>
      <c r="N55" s="151"/>
      <c r="O55" s="114"/>
      <c r="P55" s="21"/>
      <c r="Q55" s="124"/>
      <c r="R55" s="21"/>
      <c r="S55" s="124"/>
      <c r="T55" s="21"/>
      <c r="U55" s="124"/>
      <c r="V55" s="21"/>
      <c r="W55" s="223"/>
    </row>
    <row r="56" spans="2:23" ht="41.25" customHeight="1" x14ac:dyDescent="0.3">
      <c r="B56" s="16">
        <f t="shared" si="10"/>
        <v>45171</v>
      </c>
      <c r="C56" s="52">
        <v>27</v>
      </c>
      <c r="D56" s="749"/>
      <c r="E56" s="750"/>
      <c r="F56" s="751"/>
      <c r="G56" s="752"/>
      <c r="H56" s="751"/>
      <c r="I56" s="752"/>
      <c r="J56" s="753"/>
      <c r="K56" s="752"/>
      <c r="L56" s="216"/>
      <c r="M56" s="636"/>
      <c r="N56" s="151"/>
      <c r="O56" s="114"/>
      <c r="P56" s="21"/>
      <c r="Q56" s="124"/>
      <c r="R56" s="21"/>
      <c r="S56" s="124"/>
      <c r="T56" s="21"/>
      <c r="U56" s="124"/>
      <c r="V56" s="21"/>
      <c r="W56" s="223"/>
    </row>
    <row r="57" spans="2:23" ht="41.25" customHeight="1" x14ac:dyDescent="0.3">
      <c r="B57" s="22">
        <f t="shared" si="10"/>
        <v>45170</v>
      </c>
      <c r="C57" s="54">
        <v>28</v>
      </c>
      <c r="D57" s="749"/>
      <c r="E57" s="750"/>
      <c r="F57" s="751"/>
      <c r="G57" s="752"/>
      <c r="H57" s="751"/>
      <c r="I57" s="752"/>
      <c r="J57" s="753"/>
      <c r="K57" s="752"/>
      <c r="L57" s="216"/>
      <c r="M57" s="636"/>
      <c r="N57" s="203"/>
      <c r="O57" s="125"/>
      <c r="P57" s="26"/>
      <c r="Q57" s="125"/>
      <c r="R57" s="26"/>
      <c r="S57" s="125"/>
      <c r="T57" s="245"/>
      <c r="U57" s="125"/>
      <c r="V57" s="26"/>
      <c r="W57" s="131"/>
    </row>
    <row r="58" spans="2:23" ht="41.25" customHeight="1" thickBot="1" x14ac:dyDescent="0.35">
      <c r="B58" s="27" t="s">
        <v>26</v>
      </c>
      <c r="C58" s="57">
        <v>29</v>
      </c>
      <c r="D58" s="86">
        <v>14853.494000000002</v>
      </c>
      <c r="E58" s="135">
        <v>24228.716</v>
      </c>
      <c r="F58" s="757">
        <v>0</v>
      </c>
      <c r="G58" s="758">
        <v>1534.8131000000139</v>
      </c>
      <c r="H58" s="759">
        <v>0</v>
      </c>
      <c r="I58" s="759">
        <v>0</v>
      </c>
      <c r="J58" s="760">
        <v>0</v>
      </c>
      <c r="K58" s="139">
        <v>0</v>
      </c>
      <c r="L58" s="759">
        <v>0</v>
      </c>
      <c r="M58" s="761">
        <v>26668.528000000042</v>
      </c>
      <c r="N58" s="697" t="s">
        <v>93</v>
      </c>
      <c r="O58" s="742" t="s">
        <v>94</v>
      </c>
      <c r="P58" s="764"/>
      <c r="Q58" s="683" t="s">
        <v>99</v>
      </c>
      <c r="R58" s="371"/>
      <c r="S58" s="768"/>
      <c r="T58" s="764"/>
      <c r="U58" s="644"/>
      <c r="V58" s="765"/>
      <c r="W58" s="735" t="s">
        <v>92</v>
      </c>
    </row>
    <row r="59" spans="2:23" ht="26.25" customHeight="1" thickBot="1" x14ac:dyDescent="0.35">
      <c r="B59" s="939" t="s">
        <v>5</v>
      </c>
      <c r="C59" s="48"/>
      <c r="D59" s="191">
        <f t="shared" ref="D59:M59" si="11">SUM((D58+D50+D42+D34),(D27:D33))</f>
        <v>33072.507100000003</v>
      </c>
      <c r="E59" s="192">
        <f t="shared" si="11"/>
        <v>32207.182900000003</v>
      </c>
      <c r="F59" s="193">
        <f t="shared" si="11"/>
        <v>1163.1969000000172</v>
      </c>
      <c r="G59" s="192">
        <f t="shared" si="11"/>
        <v>1534.8131000000139</v>
      </c>
      <c r="H59" s="194">
        <f t="shared" si="11"/>
        <v>38494.367999999929</v>
      </c>
      <c r="I59" s="192">
        <f t="shared" si="11"/>
        <v>48070.651999999958</v>
      </c>
      <c r="J59" s="193">
        <f t="shared" si="11"/>
        <v>36011.309999999838</v>
      </c>
      <c r="K59" s="192">
        <f t="shared" si="11"/>
        <v>28341.45999999997</v>
      </c>
      <c r="L59" s="194">
        <f t="shared" si="11"/>
        <v>94416.491999999998</v>
      </c>
      <c r="M59" s="195">
        <f t="shared" si="11"/>
        <v>26668.528000000042</v>
      </c>
      <c r="N59" s="196"/>
      <c r="O59" s="197"/>
      <c r="P59" s="110"/>
      <c r="Q59" s="126"/>
      <c r="R59" s="110"/>
      <c r="S59" s="126"/>
      <c r="T59" s="110"/>
      <c r="U59" s="126"/>
      <c r="V59" s="110"/>
      <c r="W59" s="129"/>
    </row>
    <row r="60" spans="2:23" ht="26.25" customHeight="1" thickBot="1" x14ac:dyDescent="0.35">
      <c r="B60" s="940"/>
      <c r="C60" s="82"/>
      <c r="D60" s="941">
        <f>+D59+E59</f>
        <v>65279.69</v>
      </c>
      <c r="E60" s="942"/>
      <c r="F60" s="943">
        <f>SUM(F59:G59)</f>
        <v>2698.0100000000311</v>
      </c>
      <c r="G60" s="942"/>
      <c r="H60" s="943">
        <f>SUM(H59:I59)</f>
        <v>86565.019999999888</v>
      </c>
      <c r="I60" s="942"/>
      <c r="J60" s="943">
        <f>SUM(J59:K59)</f>
        <v>64352.769999999808</v>
      </c>
      <c r="K60" s="942"/>
      <c r="L60" s="943">
        <f>SUM(L59:M59)</f>
        <v>121085.02000000005</v>
      </c>
      <c r="M60" s="944"/>
      <c r="N60" s="860" t="s">
        <v>111</v>
      </c>
      <c r="O60" s="861"/>
      <c r="P60" s="862"/>
      <c r="Q60" s="862"/>
      <c r="R60" s="862"/>
      <c r="S60" s="862"/>
      <c r="T60" s="862"/>
      <c r="U60" s="862"/>
      <c r="V60" s="862"/>
      <c r="W60" s="863"/>
    </row>
    <row r="61" spans="2:23" ht="35.25" customHeight="1" thickBot="1" x14ac:dyDescent="0.35">
      <c r="B61" s="60" t="s">
        <v>27</v>
      </c>
      <c r="C61" s="49"/>
      <c r="D61" s="937">
        <f>SUM(D59:M59)</f>
        <v>339980.50999999978</v>
      </c>
      <c r="E61" s="938"/>
      <c r="F61" s="938"/>
      <c r="G61" s="938"/>
      <c r="H61" s="938"/>
      <c r="I61" s="938"/>
      <c r="J61" s="938"/>
      <c r="K61" s="938"/>
      <c r="L61" s="938"/>
      <c r="M61" s="938"/>
      <c r="N61" s="864"/>
      <c r="O61" s="861"/>
      <c r="P61" s="861"/>
      <c r="Q61" s="861"/>
      <c r="R61" s="861"/>
      <c r="S61" s="861"/>
      <c r="T61" s="861"/>
      <c r="U61" s="861"/>
      <c r="V61" s="861"/>
      <c r="W61" s="865"/>
    </row>
    <row r="62" spans="2:23" ht="36.75" customHeight="1" thickBot="1" x14ac:dyDescent="0.35">
      <c r="B62" s="106" t="s">
        <v>28</v>
      </c>
      <c r="C62" s="30"/>
      <c r="D62" s="169">
        <f t="shared" ref="D62:M62" si="12">+D22-D59</f>
        <v>0</v>
      </c>
      <c r="E62" s="227">
        <f t="shared" si="12"/>
        <v>0</v>
      </c>
      <c r="F62" s="511">
        <f t="shared" si="12"/>
        <v>0</v>
      </c>
      <c r="G62" s="227">
        <f t="shared" si="12"/>
        <v>0</v>
      </c>
      <c r="H62" s="213">
        <f t="shared" si="12"/>
        <v>0</v>
      </c>
      <c r="I62" s="227">
        <f t="shared" si="12"/>
        <v>0</v>
      </c>
      <c r="J62" s="170">
        <f t="shared" si="12"/>
        <v>0</v>
      </c>
      <c r="K62" s="227">
        <f t="shared" si="12"/>
        <v>0</v>
      </c>
      <c r="L62" s="173">
        <f t="shared" si="12"/>
        <v>0</v>
      </c>
      <c r="M62" s="168">
        <f t="shared" si="12"/>
        <v>0</v>
      </c>
      <c r="N62" s="864"/>
      <c r="O62" s="861"/>
      <c r="P62" s="861"/>
      <c r="Q62" s="861"/>
      <c r="R62" s="861"/>
      <c r="S62" s="861"/>
      <c r="T62" s="861"/>
      <c r="U62" s="861"/>
      <c r="V62" s="861"/>
      <c r="W62" s="865"/>
    </row>
    <row r="63" spans="2:23" ht="36.75" customHeight="1" thickBot="1" x14ac:dyDescent="0.35">
      <c r="B63" s="935" t="s">
        <v>29</v>
      </c>
      <c r="C63" s="50"/>
      <c r="D63" s="35">
        <f t="shared" ref="D63:M63" si="13">IF(D59=0,0,SUMPRODUCT(D27:D33,$C$27:$C$33)/D59+SUMPRODUCT(D35:D41,$C$35:$C$41)/D59+SUMPRODUCT(D43:D49,$C$43:$C$49)/D59+SUMPRODUCT(D51:D58,$C$51:$C$58)/D59)</f>
        <v>23.34547047387284</v>
      </c>
      <c r="E63" s="512">
        <f t="shared" si="13"/>
        <v>26.235858771740013</v>
      </c>
      <c r="F63" s="177">
        <f t="shared" si="13"/>
        <v>2</v>
      </c>
      <c r="G63" s="512">
        <f t="shared" si="13"/>
        <v>29</v>
      </c>
      <c r="H63" s="23">
        <f t="shared" si="13"/>
        <v>7.2900570805578564</v>
      </c>
      <c r="I63" s="206">
        <f t="shared" si="13"/>
        <v>6.8607253340354077</v>
      </c>
      <c r="J63" s="23">
        <f t="shared" si="13"/>
        <v>3.6488719793864806</v>
      </c>
      <c r="K63" s="206">
        <f t="shared" si="13"/>
        <v>3.2040163068522247</v>
      </c>
      <c r="L63" s="174">
        <f t="shared" si="13"/>
        <v>9.5938013456377949</v>
      </c>
      <c r="M63" s="23">
        <f t="shared" si="13"/>
        <v>29</v>
      </c>
      <c r="N63" s="864"/>
      <c r="O63" s="861"/>
      <c r="P63" s="861"/>
      <c r="Q63" s="861"/>
      <c r="R63" s="861"/>
      <c r="S63" s="861"/>
      <c r="T63" s="861"/>
      <c r="U63" s="861"/>
      <c r="V63" s="861"/>
      <c r="W63" s="865"/>
    </row>
    <row r="64" spans="2:23" ht="36.75" customHeight="1" thickBot="1" x14ac:dyDescent="0.35">
      <c r="B64" s="936"/>
      <c r="C64" s="51"/>
      <c r="D64" s="38">
        <f>+D76</f>
        <v>66</v>
      </c>
      <c r="E64" s="510">
        <f t="shared" ref="E64:M64" si="14">+E76</f>
        <v>60</v>
      </c>
      <c r="F64" s="40">
        <f t="shared" si="14"/>
        <v>2</v>
      </c>
      <c r="G64" s="510">
        <f t="shared" si="14"/>
        <v>47</v>
      </c>
      <c r="H64" s="172">
        <f t="shared" si="14"/>
        <v>15</v>
      </c>
      <c r="I64" s="510">
        <f t="shared" si="14"/>
        <v>15</v>
      </c>
      <c r="J64" s="172">
        <f t="shared" si="14"/>
        <v>6</v>
      </c>
      <c r="K64" s="510">
        <f t="shared" si="14"/>
        <v>5</v>
      </c>
      <c r="L64" s="510">
        <f>+L76</f>
        <v>16</v>
      </c>
      <c r="M64" s="39">
        <f t="shared" si="14"/>
        <v>74</v>
      </c>
      <c r="N64" s="866"/>
      <c r="O64" s="867"/>
      <c r="P64" s="867"/>
      <c r="Q64" s="867"/>
      <c r="R64" s="867"/>
      <c r="S64" s="867"/>
      <c r="T64" s="867"/>
      <c r="U64" s="867"/>
      <c r="V64" s="867"/>
      <c r="W64" s="868"/>
    </row>
    <row r="66" spans="2:13" x14ac:dyDescent="0.3">
      <c r="D66" s="180"/>
      <c r="F66" s="180"/>
      <c r="H66" s="180"/>
      <c r="J66" s="180"/>
      <c r="L66" s="180"/>
    </row>
    <row r="69" spans="2:13" x14ac:dyDescent="0.3">
      <c r="B69" s="186"/>
      <c r="C69" s="186"/>
      <c r="D69" s="186"/>
      <c r="E69" s="186"/>
      <c r="F69" s="186"/>
      <c r="G69" s="186"/>
      <c r="H69" s="186"/>
      <c r="I69" s="186"/>
      <c r="J69" s="186"/>
    </row>
    <row r="70" spans="2:13" x14ac:dyDescent="0.3">
      <c r="B70" s="186"/>
      <c r="C70" s="186"/>
      <c r="D70" s="186"/>
      <c r="E70" s="186"/>
      <c r="F70" s="186"/>
      <c r="G70" s="186"/>
      <c r="H70" s="186"/>
      <c r="I70" s="186"/>
      <c r="J70" s="186"/>
    </row>
    <row r="71" spans="2:13" x14ac:dyDescent="0.3">
      <c r="B71" s="186"/>
      <c r="C71" s="186"/>
      <c r="D71" s="186"/>
      <c r="E71" s="186"/>
      <c r="F71" s="186"/>
      <c r="G71" s="186"/>
      <c r="H71" s="186"/>
      <c r="I71" s="186"/>
      <c r="J71" s="186"/>
    </row>
    <row r="72" spans="2:13" x14ac:dyDescent="0.3">
      <c r="B72" s="186"/>
      <c r="C72" s="186"/>
      <c r="D72" s="186"/>
      <c r="E72" s="186"/>
      <c r="F72" s="186"/>
      <c r="G72" s="186"/>
      <c r="H72" s="186"/>
      <c r="I72" s="186"/>
      <c r="J72" s="186"/>
    </row>
    <row r="73" spans="2:13" x14ac:dyDescent="0.3">
      <c r="B73" s="186"/>
      <c r="C73" s="186"/>
      <c r="D73" s="186"/>
      <c r="E73" s="186"/>
      <c r="F73" s="186"/>
      <c r="G73" s="186"/>
      <c r="H73" s="186"/>
      <c r="I73" s="186"/>
      <c r="J73" s="186"/>
    </row>
    <row r="74" spans="2:13" ht="20" x14ac:dyDescent="0.3">
      <c r="B74" s="186"/>
      <c r="C74" s="186"/>
      <c r="D74" s="188">
        <v>45130</v>
      </c>
      <c r="E74" s="188">
        <v>45136</v>
      </c>
      <c r="F74" s="188">
        <v>45196</v>
      </c>
      <c r="G74" s="188">
        <v>45150</v>
      </c>
      <c r="H74" s="188">
        <v>45183</v>
      </c>
      <c r="I74" s="188">
        <v>45183</v>
      </c>
      <c r="J74" s="188">
        <v>45192</v>
      </c>
      <c r="K74" s="188">
        <v>45193</v>
      </c>
      <c r="L74" s="188">
        <v>45182</v>
      </c>
      <c r="M74" s="188">
        <v>45122</v>
      </c>
    </row>
    <row r="75" spans="2:13" ht="20" x14ac:dyDescent="0.3">
      <c r="B75" s="186"/>
      <c r="C75" s="186"/>
      <c r="D75" s="188">
        <f>+B16</f>
        <v>45198</v>
      </c>
      <c r="E75" s="188">
        <f>+D75</f>
        <v>45198</v>
      </c>
      <c r="F75" s="188">
        <f t="shared" ref="F75:M75" si="15">+E75</f>
        <v>45198</v>
      </c>
      <c r="G75" s="188">
        <f>+F75</f>
        <v>45198</v>
      </c>
      <c r="H75" s="188">
        <f>+G75</f>
        <v>45198</v>
      </c>
      <c r="I75" s="188">
        <f t="shared" si="15"/>
        <v>45198</v>
      </c>
      <c r="J75" s="188">
        <f t="shared" si="15"/>
        <v>45198</v>
      </c>
      <c r="K75" s="188">
        <f t="shared" si="15"/>
        <v>45198</v>
      </c>
      <c r="L75" s="188">
        <f t="shared" si="15"/>
        <v>45198</v>
      </c>
      <c r="M75" s="188">
        <f t="shared" si="15"/>
        <v>45198</v>
      </c>
    </row>
    <row r="76" spans="2:13" ht="20" x14ac:dyDescent="0.3">
      <c r="B76" s="186"/>
      <c r="C76" s="186"/>
      <c r="D76" s="189">
        <f>IF(D74=0,0,DAYS360(D74,D75))</f>
        <v>66</v>
      </c>
      <c r="E76" s="189">
        <f t="shared" ref="E76:M76" si="16">IF(E74=0,0,DAYS360(E74,E75))</f>
        <v>60</v>
      </c>
      <c r="F76" s="189">
        <f t="shared" si="16"/>
        <v>2</v>
      </c>
      <c r="G76" s="189">
        <f t="shared" si="16"/>
        <v>47</v>
      </c>
      <c r="H76" s="189">
        <f>IF(H74=0,0,DAYS360(H74,H75))</f>
        <v>15</v>
      </c>
      <c r="I76" s="189">
        <f t="shared" si="16"/>
        <v>15</v>
      </c>
      <c r="J76" s="189">
        <f t="shared" si="16"/>
        <v>6</v>
      </c>
      <c r="K76" s="189">
        <f t="shared" si="16"/>
        <v>5</v>
      </c>
      <c r="L76" s="189">
        <f t="shared" si="16"/>
        <v>16</v>
      </c>
      <c r="M76" s="189">
        <f t="shared" si="16"/>
        <v>74</v>
      </c>
    </row>
    <row r="77" spans="2:13" ht="20" x14ac:dyDescent="0.4">
      <c r="B77" s="186"/>
      <c r="C77" s="186"/>
      <c r="D77" s="187"/>
      <c r="E77" s="187"/>
      <c r="F77" s="187"/>
      <c r="G77" s="187"/>
      <c r="H77" s="187"/>
      <c r="I77" s="187"/>
      <c r="J77" s="187"/>
      <c r="K77" s="181"/>
      <c r="L77" s="181"/>
      <c r="M77" s="181"/>
    </row>
    <row r="78" spans="2:13" ht="20" x14ac:dyDescent="0.4">
      <c r="B78" s="186"/>
      <c r="C78" s="186"/>
      <c r="D78" s="187"/>
      <c r="E78" s="187"/>
      <c r="F78" s="187"/>
      <c r="G78" s="187"/>
      <c r="H78" s="187"/>
      <c r="I78" s="187"/>
      <c r="J78" s="187"/>
      <c r="K78" s="181"/>
      <c r="L78" s="181"/>
      <c r="M78" s="181"/>
    </row>
    <row r="79" spans="2:13" ht="20" x14ac:dyDescent="0.4">
      <c r="B79" s="186"/>
      <c r="C79" s="186"/>
      <c r="D79" s="187"/>
      <c r="E79" s="187"/>
      <c r="F79" s="187"/>
      <c r="G79" s="187"/>
      <c r="H79" s="187"/>
      <c r="I79" s="187"/>
      <c r="J79" s="187"/>
      <c r="K79" s="181"/>
      <c r="L79" s="181"/>
      <c r="M79" s="181"/>
    </row>
    <row r="80" spans="2:13" ht="20" x14ac:dyDescent="0.4">
      <c r="B80" s="186"/>
      <c r="C80" s="186"/>
      <c r="D80" s="187"/>
      <c r="E80" s="187"/>
      <c r="F80" s="187"/>
      <c r="G80" s="187"/>
      <c r="H80" s="187"/>
      <c r="I80" s="187"/>
      <c r="J80" s="187"/>
      <c r="K80" s="181"/>
      <c r="L80" s="181"/>
      <c r="M80" s="181"/>
    </row>
    <row r="81" spans="2:13" ht="20" x14ac:dyDescent="0.4">
      <c r="B81" s="186"/>
      <c r="C81" s="186"/>
      <c r="D81" s="187"/>
      <c r="E81" s="187"/>
      <c r="F81" s="187"/>
      <c r="G81" s="187"/>
      <c r="H81" s="187"/>
      <c r="I81" s="187"/>
      <c r="J81" s="187"/>
      <c r="K81" s="181"/>
      <c r="L81" s="181"/>
      <c r="M81" s="181"/>
    </row>
    <row r="82" spans="2:13" ht="20" x14ac:dyDescent="0.4">
      <c r="B82" s="186"/>
      <c r="C82" s="186"/>
      <c r="D82" s="187"/>
      <c r="E82" s="187"/>
      <c r="F82" s="187"/>
      <c r="G82" s="187"/>
      <c r="H82" s="187"/>
      <c r="I82" s="187"/>
      <c r="J82" s="187"/>
      <c r="K82" s="181"/>
      <c r="L82" s="181"/>
      <c r="M82" s="181"/>
    </row>
    <row r="83" spans="2:13" x14ac:dyDescent="0.3">
      <c r="B83" s="186"/>
      <c r="C83" s="186"/>
      <c r="D83" s="186"/>
      <c r="E83" s="186"/>
      <c r="F83" s="186"/>
      <c r="G83" s="186"/>
      <c r="H83" s="186"/>
      <c r="I83" s="186"/>
      <c r="J83" s="186"/>
    </row>
    <row r="84" spans="2:13" x14ac:dyDescent="0.3">
      <c r="B84" s="186"/>
      <c r="C84" s="186"/>
      <c r="D84" s="186"/>
      <c r="E84" s="186"/>
      <c r="F84" s="186"/>
      <c r="G84" s="186"/>
      <c r="H84" s="186"/>
      <c r="I84" s="186"/>
      <c r="J84" s="186"/>
    </row>
    <row r="85" spans="2:13" x14ac:dyDescent="0.3">
      <c r="B85" s="186"/>
      <c r="C85" s="186"/>
      <c r="D85" s="186"/>
      <c r="E85" s="186"/>
      <c r="F85" s="186"/>
      <c r="G85" s="186"/>
      <c r="H85" s="186"/>
      <c r="I85" s="186"/>
      <c r="J85" s="186"/>
    </row>
    <row r="86" spans="2:13" x14ac:dyDescent="0.3">
      <c r="B86" s="186"/>
      <c r="C86" s="186"/>
      <c r="D86" s="186"/>
      <c r="E86" s="186"/>
      <c r="F86" s="186"/>
      <c r="G86" s="186"/>
      <c r="H86" s="186"/>
      <c r="I86" s="186"/>
      <c r="J86" s="186"/>
    </row>
    <row r="87" spans="2:13" x14ac:dyDescent="0.3">
      <c r="B87" s="186"/>
      <c r="C87" s="186"/>
      <c r="D87" s="186"/>
      <c r="E87" s="186"/>
      <c r="F87" s="186"/>
      <c r="G87" s="186"/>
      <c r="H87" s="186"/>
      <c r="I87" s="186"/>
      <c r="J87" s="186"/>
    </row>
    <row r="88" spans="2:13" x14ac:dyDescent="0.3">
      <c r="B88" s="186"/>
      <c r="C88" s="186"/>
      <c r="D88" s="186"/>
      <c r="E88" s="186"/>
      <c r="F88" s="186"/>
      <c r="G88" s="186"/>
      <c r="H88" s="186"/>
      <c r="I88" s="186"/>
      <c r="J88" s="186"/>
    </row>
    <row r="89" spans="2:13" x14ac:dyDescent="0.3">
      <c r="B89" s="186"/>
      <c r="C89" s="186"/>
      <c r="D89" s="186"/>
      <c r="E89" s="186"/>
      <c r="F89" s="186"/>
      <c r="G89" s="186"/>
      <c r="H89" s="186"/>
      <c r="I89" s="186"/>
      <c r="J89" s="186"/>
    </row>
    <row r="90" spans="2:13" x14ac:dyDescent="0.3">
      <c r="B90" s="186"/>
      <c r="C90" s="186"/>
      <c r="D90" s="186"/>
      <c r="E90" s="186"/>
      <c r="F90" s="186"/>
      <c r="G90" s="186"/>
      <c r="H90" s="186"/>
      <c r="I90" s="186"/>
      <c r="J90" s="186"/>
    </row>
    <row r="91" spans="2:13" x14ac:dyDescent="0.3">
      <c r="B91" s="186"/>
      <c r="C91" s="186"/>
      <c r="D91" s="186"/>
      <c r="E91" s="186"/>
      <c r="F91" s="186"/>
      <c r="G91" s="186"/>
      <c r="H91" s="186"/>
      <c r="I91" s="186"/>
      <c r="J91" s="186"/>
    </row>
    <row r="92" spans="2:13" x14ac:dyDescent="0.3">
      <c r="B92" s="186"/>
      <c r="C92" s="186"/>
      <c r="D92" s="186"/>
      <c r="E92" s="186"/>
      <c r="F92" s="186"/>
      <c r="G92" s="186"/>
      <c r="H92" s="186"/>
      <c r="I92" s="186"/>
      <c r="J92" s="186"/>
    </row>
    <row r="93" spans="2:13" x14ac:dyDescent="0.3">
      <c r="B93" s="186"/>
      <c r="C93" s="186"/>
      <c r="D93" s="186"/>
      <c r="E93" s="186"/>
      <c r="F93" s="186"/>
      <c r="G93" s="186"/>
      <c r="H93" s="186"/>
      <c r="I93" s="186"/>
      <c r="J93" s="186"/>
    </row>
    <row r="94" spans="2:13" x14ac:dyDescent="0.3">
      <c r="B94" s="186"/>
      <c r="C94" s="186"/>
      <c r="D94" s="186"/>
      <c r="E94" s="186"/>
      <c r="F94" s="186"/>
      <c r="G94" s="186"/>
      <c r="H94" s="186"/>
      <c r="I94" s="186"/>
      <c r="J94" s="186"/>
    </row>
    <row r="95" spans="2:13" x14ac:dyDescent="0.3">
      <c r="B95" s="186"/>
      <c r="C95" s="186"/>
      <c r="D95" s="186"/>
      <c r="E95" s="186"/>
      <c r="F95" s="186"/>
      <c r="G95" s="186"/>
      <c r="H95" s="186"/>
      <c r="I95" s="186"/>
      <c r="J95" s="186"/>
    </row>
    <row r="96" spans="2:13" x14ac:dyDescent="0.3">
      <c r="B96" s="186"/>
      <c r="C96" s="186"/>
      <c r="D96" s="186"/>
      <c r="E96" s="186"/>
      <c r="F96" s="186"/>
      <c r="G96" s="186"/>
      <c r="H96" s="186"/>
      <c r="I96" s="186"/>
      <c r="J96" s="186"/>
    </row>
    <row r="97" spans="2:10" x14ac:dyDescent="0.3">
      <c r="B97" s="186"/>
      <c r="C97" s="186"/>
      <c r="D97" s="186"/>
      <c r="E97" s="186"/>
      <c r="F97" s="186"/>
      <c r="G97" s="186"/>
      <c r="H97" s="186"/>
      <c r="I97" s="186"/>
      <c r="J97" s="186"/>
    </row>
    <row r="98" spans="2:10" x14ac:dyDescent="0.3">
      <c r="B98" s="186"/>
      <c r="C98" s="186"/>
      <c r="D98" s="186"/>
      <c r="E98" s="186"/>
      <c r="F98" s="186"/>
      <c r="G98" s="186"/>
      <c r="H98" s="186"/>
      <c r="I98" s="186"/>
      <c r="J98" s="186"/>
    </row>
    <row r="99" spans="2:10" x14ac:dyDescent="0.3">
      <c r="B99" s="186"/>
      <c r="C99" s="186"/>
      <c r="D99" s="186"/>
      <c r="E99" s="186"/>
      <c r="F99" s="186"/>
      <c r="G99" s="186"/>
      <c r="H99" s="186"/>
      <c r="I99" s="186"/>
      <c r="J99" s="186"/>
    </row>
    <row r="100" spans="2:10" x14ac:dyDescent="0.3">
      <c r="B100" s="186"/>
      <c r="C100" s="186"/>
      <c r="D100" s="186"/>
      <c r="E100" s="186"/>
      <c r="F100" s="186"/>
      <c r="G100" s="186"/>
      <c r="H100" s="186"/>
      <c r="I100" s="186"/>
      <c r="J100" s="186"/>
    </row>
    <row r="101" spans="2:10" x14ac:dyDescent="0.3">
      <c r="B101" s="186"/>
      <c r="C101" s="186"/>
      <c r="D101" s="186"/>
      <c r="E101" s="186"/>
      <c r="F101" s="186"/>
      <c r="G101" s="186"/>
      <c r="H101" s="186"/>
      <c r="I101" s="186"/>
      <c r="J101" s="186"/>
    </row>
    <row r="102" spans="2:10" x14ac:dyDescent="0.3">
      <c r="B102" s="186"/>
      <c r="C102" s="186"/>
      <c r="D102" s="186"/>
      <c r="E102" s="186"/>
      <c r="F102" s="186"/>
      <c r="G102" s="186"/>
      <c r="H102" s="186"/>
      <c r="I102" s="186"/>
      <c r="J102" s="186"/>
    </row>
    <row r="103" spans="2:10" x14ac:dyDescent="0.3">
      <c r="B103" s="186"/>
      <c r="C103" s="186"/>
      <c r="D103" s="186"/>
      <c r="E103" s="186"/>
      <c r="F103" s="186"/>
      <c r="G103" s="186"/>
      <c r="H103" s="186"/>
      <c r="I103" s="186"/>
      <c r="J103" s="186"/>
    </row>
    <row r="104" spans="2:10" x14ac:dyDescent="0.3">
      <c r="B104" s="186"/>
      <c r="C104" s="186"/>
      <c r="D104" s="186"/>
      <c r="E104" s="186"/>
      <c r="F104" s="186"/>
      <c r="G104" s="186"/>
      <c r="H104" s="186"/>
      <c r="I104" s="186"/>
      <c r="J104" s="186"/>
    </row>
    <row r="105" spans="2:10" x14ac:dyDescent="0.3">
      <c r="B105" s="186"/>
      <c r="C105" s="186"/>
      <c r="D105" s="186"/>
      <c r="E105" s="186"/>
      <c r="F105" s="186"/>
      <c r="G105" s="186"/>
      <c r="H105" s="186"/>
      <c r="I105" s="186"/>
      <c r="J105" s="186"/>
    </row>
    <row r="106" spans="2:10" x14ac:dyDescent="0.3">
      <c r="B106" s="186"/>
      <c r="C106" s="186"/>
      <c r="D106" s="186"/>
      <c r="E106" s="186"/>
      <c r="F106" s="186"/>
      <c r="G106" s="186"/>
      <c r="H106" s="186"/>
      <c r="I106" s="186"/>
      <c r="J106" s="186"/>
    </row>
  </sheetData>
  <mergeCells count="60">
    <mergeCell ref="AA38:AB38"/>
    <mergeCell ref="B63:B64"/>
    <mergeCell ref="G22:G23"/>
    <mergeCell ref="H22:H23"/>
    <mergeCell ref="I22:I23"/>
    <mergeCell ref="D61:M61"/>
    <mergeCell ref="B59:B60"/>
    <mergeCell ref="D60:E60"/>
    <mergeCell ref="F60:G60"/>
    <mergeCell ref="L22:L23"/>
    <mergeCell ref="M22:M23"/>
    <mergeCell ref="H60:I60"/>
    <mergeCell ref="L24:M24"/>
    <mergeCell ref="J60:K60"/>
    <mergeCell ref="L60:M60"/>
    <mergeCell ref="J22:J23"/>
    <mergeCell ref="F17:G17"/>
    <mergeCell ref="F24:G24"/>
    <mergeCell ref="L17:M17"/>
    <mergeCell ref="D17:E17"/>
    <mergeCell ref="B24:B26"/>
    <mergeCell ref="B16:G16"/>
    <mergeCell ref="T24:U24"/>
    <mergeCell ref="F22:F23"/>
    <mergeCell ref="B22:B23"/>
    <mergeCell ref="H17:I17"/>
    <mergeCell ref="J17:K17"/>
    <mergeCell ref="D22:D23"/>
    <mergeCell ref="E22:E23"/>
    <mergeCell ref="T17:W18"/>
    <mergeCell ref="N17:O18"/>
    <mergeCell ref="P17:Q18"/>
    <mergeCell ref="R17:S18"/>
    <mergeCell ref="J24:K24"/>
    <mergeCell ref="H24:I24"/>
    <mergeCell ref="R24:S24"/>
    <mergeCell ref="K22:K23"/>
    <mergeCell ref="N60:W64"/>
    <mergeCell ref="N23:W23"/>
    <mergeCell ref="N19:O22"/>
    <mergeCell ref="P19:Q22"/>
    <mergeCell ref="R19:S22"/>
    <mergeCell ref="T19:W22"/>
    <mergeCell ref="P24:Q24"/>
    <mergeCell ref="V24:W24"/>
    <mergeCell ref="AA27:AB27"/>
    <mergeCell ref="AA28:AB28"/>
    <mergeCell ref="AA29:AB29"/>
    <mergeCell ref="AA30:AB30"/>
    <mergeCell ref="AA31:AB31"/>
    <mergeCell ref="Y28:Z28"/>
    <mergeCell ref="Y29:Z29"/>
    <mergeCell ref="Y30:Z30"/>
    <mergeCell ref="Y31:Z31"/>
    <mergeCell ref="Y37:AB37"/>
    <mergeCell ref="AA32:AB32"/>
    <mergeCell ref="AA33:AB33"/>
    <mergeCell ref="AA34:AB34"/>
    <mergeCell ref="AA35:AB35"/>
    <mergeCell ref="AA36:AB36"/>
  </mergeCells>
  <conditionalFormatting sqref="AA38:AB38">
    <cfRule type="containsText" dxfId="1" priority="1" operator="containsText" text="BENAR">
      <formula>NOT(ISERROR(SEARCH("BENAR",AA38)))</formula>
    </cfRule>
    <cfRule type="containsText" dxfId="0" priority="2" operator="containsText" text="SALAH">
      <formula>NOT(ISERROR(SEARCH("SALAH",AA38)))</formula>
    </cfRule>
  </conditionalFormatting>
  <printOptions horizontalCentered="1" verticalCentered="1"/>
  <pageMargins left="0" right="0" top="0" bottom="0" header="0" footer="0"/>
  <pageSetup paperSize="9" scale="26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80099-6852-42EB-86E8-138D156308BC}">
  <sheetPr>
    <pageSetUpPr fitToPage="1"/>
  </sheetPr>
  <dimension ref="A1:AC85"/>
  <sheetViews>
    <sheetView showGridLines="0" zoomScale="41" zoomScaleNormal="41" workbookViewId="0">
      <selection activeCell="F28" sqref="F28"/>
    </sheetView>
  </sheetViews>
  <sheetFormatPr defaultColWidth="9.1796875" defaultRowHeight="14" x14ac:dyDescent="0.3"/>
  <cols>
    <col min="1" max="1" width="1.453125" style="179" customWidth="1"/>
    <col min="2" max="2" width="23.1796875" style="179" customWidth="1"/>
    <col min="3" max="3" width="23.1796875" style="179" hidden="1" customWidth="1"/>
    <col min="4" max="4" width="16" style="179" bestFit="1" customWidth="1"/>
    <col min="5" max="5" width="16.7265625" style="179" bestFit="1" customWidth="1"/>
    <col min="6" max="13" width="16" style="179" bestFit="1" customWidth="1"/>
    <col min="14" max="15" width="17.81640625" style="179" customWidth="1"/>
    <col min="16" max="16" width="16.26953125" style="179" customWidth="1"/>
    <col min="17" max="17" width="16.7265625" style="179" bestFit="1" customWidth="1"/>
    <col min="18" max="18" width="16.26953125" style="179" bestFit="1" customWidth="1"/>
    <col min="19" max="19" width="16.7265625" style="179" bestFit="1" customWidth="1"/>
    <col min="20" max="20" width="16.26953125" style="179" bestFit="1" customWidth="1"/>
    <col min="21" max="21" width="16.7265625" style="179" bestFit="1" customWidth="1"/>
    <col min="22" max="22" width="16.26953125" style="179" bestFit="1" customWidth="1"/>
    <col min="23" max="23" width="16.7265625" style="179" bestFit="1" customWidth="1"/>
    <col min="24" max="24" width="3" style="179" customWidth="1"/>
    <col min="25" max="28" width="9.1796875" style="179"/>
    <col min="29" max="33" width="17.453125" style="179" customWidth="1"/>
    <col min="34" max="16384" width="9.1796875" style="179"/>
  </cols>
  <sheetData>
    <row r="1" spans="1:7" ht="7.5" customHeight="1" x14ac:dyDescent="0.3">
      <c r="A1" s="824"/>
    </row>
    <row r="15" spans="1:7" ht="14.5" thickBot="1" x14ac:dyDescent="0.35"/>
    <row r="16" spans="1:7" ht="40.5" customHeight="1" thickBot="1" x14ac:dyDescent="0.35">
      <c r="B16" s="900">
        <f>+DATA!B16</f>
        <v>45198</v>
      </c>
      <c r="C16" s="901"/>
      <c r="D16" s="901"/>
      <c r="E16" s="901"/>
      <c r="F16" s="901"/>
      <c r="G16" s="902"/>
    </row>
    <row r="17" spans="2:29" ht="23" thickBot="1" x14ac:dyDescent="0.35">
      <c r="B17" s="4" t="str">
        <f>+DATA!B17</f>
        <v>BRAND</v>
      </c>
      <c r="C17" s="43">
        <f>+DATA!C17</f>
        <v>0</v>
      </c>
      <c r="D17" s="928" t="s">
        <v>64</v>
      </c>
      <c r="E17" s="929"/>
      <c r="F17" s="896" t="str">
        <f>+DATA!F17</f>
        <v>A-M</v>
      </c>
      <c r="G17" s="926"/>
      <c r="H17" s="903" t="s">
        <v>11</v>
      </c>
      <c r="I17" s="904"/>
      <c r="J17" s="903" t="s">
        <v>12</v>
      </c>
      <c r="K17" s="909"/>
      <c r="L17" s="927" t="s">
        <v>88</v>
      </c>
      <c r="M17" s="899"/>
      <c r="N17" s="916" t="str">
        <f>+DATA!N17</f>
        <v>PH</v>
      </c>
      <c r="O17" s="917">
        <f>+DATA!O17</f>
        <v>0</v>
      </c>
      <c r="P17" s="920" t="str">
        <f>+DATA!P17</f>
        <v>MEDIUM</v>
      </c>
      <c r="Q17" s="921">
        <f>+DATA!Q17</f>
        <v>0</v>
      </c>
      <c r="R17" s="924" t="str">
        <f>+DATA!R17</f>
        <v>SM</v>
      </c>
      <c r="S17" s="924">
        <f>+DATA!S17</f>
        <v>0</v>
      </c>
      <c r="T17" s="912" t="str">
        <f>+DATA!T17</f>
        <v xml:space="preserve">TOTAL </v>
      </c>
      <c r="U17" s="912">
        <f>+DATA!U17</f>
        <v>0</v>
      </c>
      <c r="V17" s="912">
        <f>+DATA!V17</f>
        <v>0</v>
      </c>
      <c r="W17" s="913">
        <f>+DATA!W17</f>
        <v>0</v>
      </c>
    </row>
    <row r="18" spans="2:29" ht="24" customHeight="1" thickBot="1" x14ac:dyDescent="0.35">
      <c r="B18" s="5" t="str">
        <f>+DATA!B18</f>
        <v>LINE</v>
      </c>
      <c r="C18" s="44">
        <f>+DATA!C18</f>
        <v>0</v>
      </c>
      <c r="D18" s="109" t="s">
        <v>13</v>
      </c>
      <c r="E18" s="214" t="s">
        <v>14</v>
      </c>
      <c r="F18" s="108" t="s">
        <v>15</v>
      </c>
      <c r="G18" s="370" t="s">
        <v>16</v>
      </c>
      <c r="H18" s="107" t="s">
        <v>17</v>
      </c>
      <c r="I18" s="118" t="s">
        <v>18</v>
      </c>
      <c r="J18" s="3" t="s">
        <v>19</v>
      </c>
      <c r="K18" s="118" t="s">
        <v>20</v>
      </c>
      <c r="L18" s="385" t="s">
        <v>21</v>
      </c>
      <c r="M18" s="386" t="s">
        <v>22</v>
      </c>
      <c r="N18" s="918">
        <f>+DATA!N18</f>
        <v>0</v>
      </c>
      <c r="O18" s="919">
        <f>+DATA!O18</f>
        <v>0</v>
      </c>
      <c r="P18" s="922">
        <f>+DATA!P18</f>
        <v>0</v>
      </c>
      <c r="Q18" s="923">
        <f>+DATA!Q18</f>
        <v>0</v>
      </c>
      <c r="R18" s="925">
        <f>+DATA!R18</f>
        <v>0</v>
      </c>
      <c r="S18" s="925">
        <f>+DATA!S18</f>
        <v>0</v>
      </c>
      <c r="T18" s="914">
        <f>+DATA!T18</f>
        <v>0</v>
      </c>
      <c r="U18" s="914">
        <f>+DATA!U18</f>
        <v>0</v>
      </c>
      <c r="V18" s="914">
        <f>+DATA!V18</f>
        <v>0</v>
      </c>
      <c r="W18" s="915">
        <f>+DATA!W18</f>
        <v>0</v>
      </c>
    </row>
    <row r="19" spans="2:29" ht="30" customHeight="1" x14ac:dyDescent="0.3">
      <c r="B19" s="6" t="str">
        <f>+DATA!B19</f>
        <v>Stock</v>
      </c>
      <c r="C19" s="6">
        <f>+DATA!C19</f>
        <v>0</v>
      </c>
      <c r="D19" s="153">
        <f>+DATA!D19</f>
        <v>39058.2071</v>
      </c>
      <c r="E19" s="165">
        <f>+DATA!E19</f>
        <v>38192.882900000004</v>
      </c>
      <c r="F19" s="156">
        <f>+DATA!F19</f>
        <v>5685.596900000015</v>
      </c>
      <c r="G19" s="165">
        <f>+DATA!G19</f>
        <v>9026.6131000000132</v>
      </c>
      <c r="H19" s="156">
        <f>+DATA!H19</f>
        <v>38494.367999999929</v>
      </c>
      <c r="I19" s="162">
        <f>+DATA!I19</f>
        <v>48070.651999999958</v>
      </c>
      <c r="J19" s="159">
        <f>+DATA!J19</f>
        <v>25904.609999999855</v>
      </c>
      <c r="K19" s="162">
        <f>+DATA!K19</f>
        <v>21246.559999999998</v>
      </c>
      <c r="L19" s="159">
        <f>+DATA!L19</f>
        <v>114672.69199999998</v>
      </c>
      <c r="M19" s="162">
        <f>+DATA!M19</f>
        <v>32846.128000000041</v>
      </c>
      <c r="N19" s="872">
        <f>+D22+E22</f>
        <v>65279.69</v>
      </c>
      <c r="O19" s="873"/>
      <c r="P19" s="878">
        <f>+F22+G22</f>
        <v>2698.0100000000311</v>
      </c>
      <c r="Q19" s="873"/>
      <c r="R19" s="881">
        <f>SUM(H22:M23)</f>
        <v>272002.80999999971</v>
      </c>
      <c r="S19" s="882"/>
      <c r="T19" s="1077">
        <f>+N19+P19+R19</f>
        <v>339980.50999999978</v>
      </c>
      <c r="U19" s="1078">
        <f>+DATA!U19</f>
        <v>0</v>
      </c>
      <c r="V19" s="1078">
        <f>+DATA!V19</f>
        <v>0</v>
      </c>
      <c r="W19" s="1079">
        <f>+DATA!W19</f>
        <v>0</v>
      </c>
    </row>
    <row r="20" spans="2:29" ht="30" customHeight="1" x14ac:dyDescent="0.3">
      <c r="B20" s="7" t="str">
        <f>+DATA!B20</f>
        <v>Produksi</v>
      </c>
      <c r="C20" s="7">
        <f>+DATA!C20</f>
        <v>0</v>
      </c>
      <c r="D20" s="154">
        <f>+DATA!D20</f>
        <v>0</v>
      </c>
      <c r="E20" s="166">
        <f>+DATA!E20</f>
        <v>0</v>
      </c>
      <c r="F20" s="157">
        <f>+DATA!F20</f>
        <v>2969.4000000000005</v>
      </c>
      <c r="G20" s="166">
        <f>+DATA!G20</f>
        <v>0</v>
      </c>
      <c r="H20" s="157">
        <f>+DATA!H20</f>
        <v>0</v>
      </c>
      <c r="I20" s="163">
        <f>+DATA!I20</f>
        <v>0</v>
      </c>
      <c r="J20" s="160">
        <f>+DATA!J20</f>
        <v>31339.699999999986</v>
      </c>
      <c r="K20" s="163">
        <f>+DATA!K20</f>
        <v>28327.899999999972</v>
      </c>
      <c r="L20" s="160">
        <f>+DATA!L20</f>
        <v>4454.2000000000053</v>
      </c>
      <c r="M20" s="163">
        <f>+DATA!M20</f>
        <v>0</v>
      </c>
      <c r="N20" s="874"/>
      <c r="O20" s="875"/>
      <c r="P20" s="879"/>
      <c r="Q20" s="875"/>
      <c r="R20" s="883"/>
      <c r="S20" s="884"/>
      <c r="T20" s="1080">
        <f>+DATA!T20</f>
        <v>0</v>
      </c>
      <c r="U20" s="1081">
        <f>+DATA!U20</f>
        <v>0</v>
      </c>
      <c r="V20" s="1081">
        <f>+DATA!V20</f>
        <v>0</v>
      </c>
      <c r="W20" s="1082">
        <f>+DATA!W20</f>
        <v>0</v>
      </c>
    </row>
    <row r="21" spans="2:29" ht="30" customHeight="1" thickBot="1" x14ac:dyDescent="0.35">
      <c r="B21" s="8" t="str">
        <f>+DATA!B21</f>
        <v>Hauling</v>
      </c>
      <c r="C21" s="8">
        <f>+DATA!C21</f>
        <v>0</v>
      </c>
      <c r="D21" s="155">
        <f>+DATA!D21</f>
        <v>5985.7</v>
      </c>
      <c r="E21" s="167">
        <f>+DATA!E21</f>
        <v>5985.7</v>
      </c>
      <c r="F21" s="158">
        <f>+DATA!F21</f>
        <v>7491.7999999999993</v>
      </c>
      <c r="G21" s="167">
        <f>+DATA!G21</f>
        <v>7491.7999999999993</v>
      </c>
      <c r="H21" s="158">
        <f>+DATA!H21</f>
        <v>0</v>
      </c>
      <c r="I21" s="164">
        <f>+DATA!I21</f>
        <v>0</v>
      </c>
      <c r="J21" s="161">
        <f>+DATA!J21</f>
        <v>21233</v>
      </c>
      <c r="K21" s="164">
        <f>+DATA!K21</f>
        <v>21233</v>
      </c>
      <c r="L21" s="161">
        <f>+DATA!L21</f>
        <v>24710.400000000001</v>
      </c>
      <c r="M21" s="164">
        <f>+DATA!M21</f>
        <v>6177.6</v>
      </c>
      <c r="N21" s="874"/>
      <c r="O21" s="875"/>
      <c r="P21" s="879"/>
      <c r="Q21" s="875"/>
      <c r="R21" s="883"/>
      <c r="S21" s="884"/>
      <c r="T21" s="1080">
        <f>+DATA!T21</f>
        <v>0</v>
      </c>
      <c r="U21" s="1081">
        <f>+DATA!U21</f>
        <v>0</v>
      </c>
      <c r="V21" s="1081">
        <f>+DATA!V21</f>
        <v>0</v>
      </c>
      <c r="W21" s="1082">
        <f>+DATA!W21</f>
        <v>0</v>
      </c>
    </row>
    <row r="22" spans="2:29" ht="22.5" customHeight="1" x14ac:dyDescent="0.3">
      <c r="B22" s="907" t="str">
        <f>+DATA!B22</f>
        <v>End Stock</v>
      </c>
      <c r="C22" s="31">
        <f>+DATA!C22</f>
        <v>0</v>
      </c>
      <c r="D22" s="905">
        <f>+D19+D20-D21</f>
        <v>33072.507100000003</v>
      </c>
      <c r="E22" s="910">
        <f t="shared" ref="E22:M22" si="0">+E19+E20-E21</f>
        <v>32207.182900000003</v>
      </c>
      <c r="F22" s="1069">
        <f t="shared" si="0"/>
        <v>1163.1969000000172</v>
      </c>
      <c r="G22" s="1071">
        <f t="shared" si="0"/>
        <v>1534.8131000000139</v>
      </c>
      <c r="H22" s="1069">
        <f t="shared" si="0"/>
        <v>38494.367999999929</v>
      </c>
      <c r="I22" s="1073">
        <f t="shared" si="0"/>
        <v>48070.651999999958</v>
      </c>
      <c r="J22" s="1075">
        <f t="shared" si="0"/>
        <v>36011.309999999838</v>
      </c>
      <c r="K22" s="1073">
        <f t="shared" si="0"/>
        <v>28341.45999999997</v>
      </c>
      <c r="L22" s="1075">
        <f t="shared" si="0"/>
        <v>94416.491999999998</v>
      </c>
      <c r="M22" s="1073">
        <f t="shared" si="0"/>
        <v>26668.528000000042</v>
      </c>
      <c r="N22" s="876"/>
      <c r="O22" s="877"/>
      <c r="P22" s="880"/>
      <c r="Q22" s="877"/>
      <c r="R22" s="885"/>
      <c r="S22" s="886"/>
      <c r="T22" s="1083">
        <f>+DATA!T22</f>
        <v>0</v>
      </c>
      <c r="U22" s="1084">
        <f>+DATA!U22</f>
        <v>0</v>
      </c>
      <c r="V22" s="1084">
        <f>+DATA!V22</f>
        <v>0</v>
      </c>
      <c r="W22" s="1085">
        <f>+DATA!W22</f>
        <v>0</v>
      </c>
    </row>
    <row r="23" spans="2:29" ht="35.25" customHeight="1" thickBot="1" x14ac:dyDescent="0.35">
      <c r="B23" s="908">
        <f>+DATA!B23</f>
        <v>0</v>
      </c>
      <c r="C23" s="32">
        <f>+DATA!C23</f>
        <v>0</v>
      </c>
      <c r="D23" s="906">
        <f>+DATA!D23</f>
        <v>0</v>
      </c>
      <c r="E23" s="911">
        <f>+DATA!E23</f>
        <v>0</v>
      </c>
      <c r="F23" s="1070">
        <f>+DATA!F23</f>
        <v>0</v>
      </c>
      <c r="G23" s="1072">
        <f>+DATA!G23</f>
        <v>0</v>
      </c>
      <c r="H23" s="1070">
        <f>+DATA!H23</f>
        <v>0</v>
      </c>
      <c r="I23" s="1074">
        <f>+DATA!I23</f>
        <v>0</v>
      </c>
      <c r="J23" s="1076">
        <f>+DATA!J23</f>
        <v>0</v>
      </c>
      <c r="K23" s="1074">
        <f>+DATA!K23</f>
        <v>0</v>
      </c>
      <c r="L23" s="1076">
        <f>+DATA!L23</f>
        <v>0</v>
      </c>
      <c r="M23" s="1074">
        <f>+DATA!M23</f>
        <v>0</v>
      </c>
      <c r="N23" s="869" t="str">
        <f>+DATA!N23</f>
        <v>Status StockPile</v>
      </c>
      <c r="O23" s="870">
        <f>+DATA!O23</f>
        <v>0</v>
      </c>
      <c r="P23" s="870">
        <f>+DATA!P23</f>
        <v>0</v>
      </c>
      <c r="Q23" s="870">
        <f>+DATA!Q23</f>
        <v>0</v>
      </c>
      <c r="R23" s="870">
        <f>+DATA!R23</f>
        <v>0</v>
      </c>
      <c r="S23" s="870">
        <f>+DATA!S23</f>
        <v>0</v>
      </c>
      <c r="T23" s="870">
        <f>+DATA!T23</f>
        <v>0</v>
      </c>
      <c r="U23" s="870">
        <f>+DATA!U23</f>
        <v>0</v>
      </c>
      <c r="V23" s="870">
        <f>+DATA!V23</f>
        <v>0</v>
      </c>
      <c r="W23" s="871">
        <f>+DATA!W23</f>
        <v>0</v>
      </c>
    </row>
    <row r="24" spans="2:29" ht="23.25" customHeight="1" thickBot="1" x14ac:dyDescent="0.35">
      <c r="B24" s="930" t="s">
        <v>66</v>
      </c>
      <c r="C24" s="45">
        <f>+DATA!C24</f>
        <v>0</v>
      </c>
      <c r="D24" s="686" t="s">
        <v>64</v>
      </c>
      <c r="E24" s="682" t="s">
        <v>64</v>
      </c>
      <c r="F24" s="896" t="str">
        <f>+F17</f>
        <v>A-M</v>
      </c>
      <c r="G24" s="926"/>
      <c r="H24" s="903" t="s">
        <v>11</v>
      </c>
      <c r="I24" s="904"/>
      <c r="J24" s="903" t="s">
        <v>12</v>
      </c>
      <c r="K24" s="909"/>
      <c r="L24" s="927" t="s">
        <v>88</v>
      </c>
      <c r="M24" s="899"/>
      <c r="N24" s="686" t="s">
        <v>64</v>
      </c>
      <c r="O24" s="682" t="s">
        <v>64</v>
      </c>
      <c r="P24" s="896" t="str">
        <f>+F24</f>
        <v>A-M</v>
      </c>
      <c r="Q24" s="926"/>
      <c r="R24" s="909" t="str">
        <f>+DATA!R24</f>
        <v>C-SM</v>
      </c>
      <c r="S24" s="904">
        <f>+DATA!S24</f>
        <v>0</v>
      </c>
      <c r="T24" s="903" t="str">
        <f>+DATA!T24</f>
        <v>D-SM</v>
      </c>
      <c r="U24" s="909">
        <f>+DATA!U24</f>
        <v>0</v>
      </c>
      <c r="V24" s="927" t="s">
        <v>88</v>
      </c>
      <c r="W24" s="899"/>
    </row>
    <row r="25" spans="2:29" ht="23" thickBot="1" x14ac:dyDescent="0.35">
      <c r="B25" s="1097"/>
      <c r="C25" s="46">
        <f>+DATA!C25</f>
        <v>0</v>
      </c>
      <c r="D25" s="686" t="s">
        <v>13</v>
      </c>
      <c r="E25" s="214" t="s">
        <v>14</v>
      </c>
      <c r="F25" s="108" t="s">
        <v>15</v>
      </c>
      <c r="G25" s="370" t="s">
        <v>16</v>
      </c>
      <c r="H25" s="107" t="s">
        <v>17</v>
      </c>
      <c r="I25" s="118" t="s">
        <v>18</v>
      </c>
      <c r="J25" s="3" t="s">
        <v>19</v>
      </c>
      <c r="K25" s="118" t="s">
        <v>20</v>
      </c>
      <c r="L25" s="385" t="s">
        <v>21</v>
      </c>
      <c r="M25" s="386" t="s">
        <v>22</v>
      </c>
      <c r="N25" s="686" t="s">
        <v>13</v>
      </c>
      <c r="O25" s="214" t="s">
        <v>14</v>
      </c>
      <c r="P25" s="108" t="s">
        <v>15</v>
      </c>
      <c r="Q25" s="370" t="s">
        <v>16</v>
      </c>
      <c r="R25" s="107" t="str">
        <f>+DATA!R25</f>
        <v>C1</v>
      </c>
      <c r="S25" s="118" t="str">
        <f>+DATA!S25</f>
        <v>C2</v>
      </c>
      <c r="T25" s="3" t="str">
        <f>+DATA!T25</f>
        <v>D1</v>
      </c>
      <c r="U25" s="118" t="str">
        <f>+DATA!U25</f>
        <v>D2</v>
      </c>
      <c r="V25" s="385" t="s">
        <v>21</v>
      </c>
      <c r="W25" s="386" t="s">
        <v>22</v>
      </c>
    </row>
    <row r="26" spans="2:29" ht="42" customHeight="1" thickBot="1" x14ac:dyDescent="0.35">
      <c r="B26" s="1098"/>
      <c r="C26" s="47">
        <f>+DATA!C26</f>
        <v>0</v>
      </c>
      <c r="D26" s="9" t="str">
        <f>+DATA!D26</f>
        <v>OFF</v>
      </c>
      <c r="E26" s="119" t="str">
        <f>+DATA!E26</f>
        <v>OFF</v>
      </c>
      <c r="F26" s="2" t="str">
        <f>+DATA!F26</f>
        <v>RUNNING</v>
      </c>
      <c r="G26" s="119" t="str">
        <f>+DATA!G26</f>
        <v>RUNNING</v>
      </c>
      <c r="H26" s="1" t="str">
        <f>+DATA!H26</f>
        <v>OFF</v>
      </c>
      <c r="I26" s="119" t="str">
        <f>+DATA!I26</f>
        <v>OFF</v>
      </c>
      <c r="J26" s="2" t="str">
        <f>+DATA!J26</f>
        <v>RUNNING</v>
      </c>
      <c r="K26" s="119" t="str">
        <f>+DATA!K26</f>
        <v>RUNNING</v>
      </c>
      <c r="L26" s="1" t="str">
        <f>+DATA!L26</f>
        <v>RUNNING</v>
      </c>
      <c r="M26" s="117" t="str">
        <f>+DATA!M26</f>
        <v>RUNNING</v>
      </c>
      <c r="N26" s="9" t="str">
        <f>+DATA!N26</f>
        <v>-</v>
      </c>
      <c r="O26" s="117" t="str">
        <f>+DATA!O26</f>
        <v>-</v>
      </c>
      <c r="P26" s="2" t="str">
        <f>+DATA!P26</f>
        <v>1 LOADER</v>
      </c>
      <c r="Q26" s="119" t="str">
        <f>+DATA!Q26</f>
        <v>2 DOZER</v>
      </c>
      <c r="R26" s="2" t="str">
        <f>+DATA!R26</f>
        <v>1 LOADER</v>
      </c>
      <c r="S26" s="119" t="str">
        <f>+DATA!S26</f>
        <v>-</v>
      </c>
      <c r="T26" s="2" t="str">
        <f>+DATA!T26</f>
        <v>1 LOADER</v>
      </c>
      <c r="U26" s="119" t="str">
        <f>+DATA!U26</f>
        <v>1 DOZER</v>
      </c>
      <c r="V26" s="1" t="str">
        <f>+DATA!V26</f>
        <v>1 LOADER</v>
      </c>
      <c r="W26" s="127" t="str">
        <f>+DATA!W26</f>
        <v>1 DOZER</v>
      </c>
    </row>
    <row r="27" spans="2:29" ht="41.25" customHeight="1" x14ac:dyDescent="0.3">
      <c r="B27" s="10">
        <f>+DATA!B27</f>
        <v>45197</v>
      </c>
      <c r="C27" s="52" t="e">
        <f>+DATA!#REF!</f>
        <v>#REF!</v>
      </c>
      <c r="D27" s="33">
        <f>+DATA!D27</f>
        <v>0</v>
      </c>
      <c r="E27" s="133">
        <f>+DATA!E27</f>
        <v>0</v>
      </c>
      <c r="F27" s="847">
        <f>+DATA!F27</f>
        <v>0</v>
      </c>
      <c r="G27" s="133">
        <f>+DATA!G27</f>
        <v>0</v>
      </c>
      <c r="H27" s="11">
        <f>+DATA!H27</f>
        <v>0</v>
      </c>
      <c r="I27" s="133">
        <f>+DATA!I27</f>
        <v>0</v>
      </c>
      <c r="J27" s="11">
        <f>+DATA!J27</f>
        <v>10106.699999999983</v>
      </c>
      <c r="K27" s="133">
        <f>+DATA!K27</f>
        <v>7094.8999999999724</v>
      </c>
      <c r="L27" s="11">
        <f>+DATA!L27</f>
        <v>0</v>
      </c>
      <c r="M27" s="675">
        <f>+DATA!M27</f>
        <v>0</v>
      </c>
      <c r="N27" s="687">
        <f>+DATA!N27</f>
        <v>0</v>
      </c>
      <c r="O27" s="756">
        <f>+DATA!O27</f>
        <v>0</v>
      </c>
      <c r="P27" s="848">
        <f>+DATA!P27</f>
        <v>0</v>
      </c>
      <c r="Q27" s="674">
        <f>+DATA!Q27</f>
        <v>0</v>
      </c>
      <c r="R27" s="661">
        <f>+DATA!R27</f>
        <v>0</v>
      </c>
      <c r="S27" s="674">
        <f>+DATA!S27</f>
        <v>0</v>
      </c>
      <c r="T27" s="661">
        <f>+DATA!T27</f>
        <v>0</v>
      </c>
      <c r="U27" s="674">
        <f>+DATA!U27</f>
        <v>0</v>
      </c>
      <c r="V27" s="661">
        <f>+DATA!V27</f>
        <v>0</v>
      </c>
      <c r="W27" s="676">
        <f>+DATA!W27</f>
        <v>0</v>
      </c>
    </row>
    <row r="28" spans="2:29" ht="41.25" customHeight="1" x14ac:dyDescent="0.3">
      <c r="B28" s="10">
        <f>+DATA!B28</f>
        <v>45196</v>
      </c>
      <c r="C28" s="52">
        <f>+DATA!C28</f>
        <v>2</v>
      </c>
      <c r="D28" s="34">
        <f>+DATA!D28</f>
        <v>0</v>
      </c>
      <c r="E28" s="134">
        <f>+DATA!E28</f>
        <v>0</v>
      </c>
      <c r="F28" s="849">
        <f>+DATA!F28</f>
        <v>1163.1969000000172</v>
      </c>
      <c r="G28" s="134">
        <f>+DATA!G28</f>
        <v>0</v>
      </c>
      <c r="H28" s="12">
        <f>+DATA!H28</f>
        <v>0</v>
      </c>
      <c r="I28" s="134">
        <f>+DATA!I28</f>
        <v>4370.7999999999956</v>
      </c>
      <c r="J28" s="12">
        <f>+DATA!J28</f>
        <v>1703.7999999999738</v>
      </c>
      <c r="K28" s="134">
        <f>+DATA!K28</f>
        <v>4563.4000000000015</v>
      </c>
      <c r="L28" s="12">
        <f>+DATA!L28</f>
        <v>0</v>
      </c>
      <c r="M28" s="605">
        <f>+DATA!M28</f>
        <v>0</v>
      </c>
      <c r="N28" s="650">
        <f>+DATA!N28</f>
        <v>0</v>
      </c>
      <c r="O28" s="651">
        <f>+DATA!O28</f>
        <v>0</v>
      </c>
      <c r="P28" s="850" t="str">
        <f>+DATA!P28</f>
        <v>Stock Baru 28.09.2023</v>
      </c>
      <c r="Q28" s="387">
        <f>+DATA!Q28</f>
        <v>0</v>
      </c>
      <c r="R28" s="508">
        <f>+DATA!R28</f>
        <v>0</v>
      </c>
      <c r="S28" s="387">
        <f>+DATA!S28</f>
        <v>0</v>
      </c>
      <c r="T28" s="508">
        <f>+DATA!T28</f>
        <v>0</v>
      </c>
      <c r="U28" s="387">
        <f>+DATA!U28</f>
        <v>0</v>
      </c>
      <c r="V28" s="508">
        <f>+DATA!V28</f>
        <v>0</v>
      </c>
      <c r="W28" s="509">
        <f>+DATA!W28</f>
        <v>0</v>
      </c>
    </row>
    <row r="29" spans="2:29" ht="41.25" customHeight="1" x14ac:dyDescent="0.3">
      <c r="B29" s="10">
        <f>+DATA!B29</f>
        <v>45195</v>
      </c>
      <c r="C29" s="52">
        <f>+DATA!C29</f>
        <v>3</v>
      </c>
      <c r="D29" s="34">
        <f>+DATA!D29</f>
        <v>0</v>
      </c>
      <c r="E29" s="134">
        <f>+DATA!E29</f>
        <v>0</v>
      </c>
      <c r="F29" s="388">
        <f>+DATA!F29</f>
        <v>0</v>
      </c>
      <c r="G29" s="134">
        <f>+DATA!G29</f>
        <v>0</v>
      </c>
      <c r="H29" s="12">
        <f>+DATA!H29</f>
        <v>0</v>
      </c>
      <c r="I29" s="134">
        <f>+DATA!I29</f>
        <v>5403.4000000000015</v>
      </c>
      <c r="J29" s="12">
        <f>+DATA!J29</f>
        <v>4756.299999999901</v>
      </c>
      <c r="K29" s="134">
        <f>+DATA!K29</f>
        <v>3670.3000000000029</v>
      </c>
      <c r="L29" s="12">
        <f>+DATA!L29</f>
        <v>10363.500000000015</v>
      </c>
      <c r="M29" s="605">
        <f>+DATA!M29</f>
        <v>0</v>
      </c>
      <c r="N29" s="650">
        <f>+DATA!N29</f>
        <v>0</v>
      </c>
      <c r="O29" s="651">
        <f>+DATA!O29</f>
        <v>0</v>
      </c>
      <c r="P29" s="551">
        <f>+DATA!P29</f>
        <v>0</v>
      </c>
      <c r="Q29" s="550">
        <f>+DATA!Q29</f>
        <v>0</v>
      </c>
      <c r="R29" s="508">
        <f>+DATA!R29</f>
        <v>0</v>
      </c>
      <c r="S29" s="387">
        <f>+DATA!S29</f>
        <v>0</v>
      </c>
      <c r="T29" s="508">
        <f>+DATA!T29</f>
        <v>0</v>
      </c>
      <c r="U29" s="387">
        <f>+DATA!U29</f>
        <v>0</v>
      </c>
      <c r="V29" s="508">
        <f>+DATA!V29</f>
        <v>0</v>
      </c>
      <c r="W29" s="509">
        <f>+DATA!W29</f>
        <v>0</v>
      </c>
    </row>
    <row r="30" spans="2:29" ht="41.25" customHeight="1" x14ac:dyDescent="0.3">
      <c r="B30" s="13">
        <f>+DATA!B30</f>
        <v>45194</v>
      </c>
      <c r="C30" s="53">
        <f>+DATA!C30</f>
        <v>4</v>
      </c>
      <c r="D30" s="34"/>
      <c r="E30" s="134">
        <f>+DATA!E30</f>
        <v>0</v>
      </c>
      <c r="F30" s="388">
        <f>+DATA!F30</f>
        <v>0</v>
      </c>
      <c r="G30" s="134">
        <f>+DATA!G30</f>
        <v>0</v>
      </c>
      <c r="H30" s="12">
        <f>+DATA!H30</f>
        <v>7236.8000000000029</v>
      </c>
      <c r="I30" s="134">
        <f>+DATA!I30</f>
        <v>8773.6999999999898</v>
      </c>
      <c r="J30" s="12">
        <f>+DATA!J30</f>
        <v>6524.7999999999702</v>
      </c>
      <c r="K30" s="134">
        <f>+DATA!K30</f>
        <v>1490.399999999996</v>
      </c>
      <c r="L30" s="12">
        <f>+DATA!L30</f>
        <v>18264.099999999977</v>
      </c>
      <c r="M30" s="605">
        <f>+DATA!M30</f>
        <v>0</v>
      </c>
      <c r="N30" s="650"/>
      <c r="O30" s="651">
        <f>+DATA!O30</f>
        <v>0</v>
      </c>
      <c r="P30" s="551">
        <f>+DATA!P30</f>
        <v>0</v>
      </c>
      <c r="Q30" s="387"/>
      <c r="R30" s="508">
        <f>+DATA!R30</f>
        <v>0</v>
      </c>
      <c r="S30" s="387">
        <f>+DATA!S30</f>
        <v>0</v>
      </c>
      <c r="T30" s="508">
        <f>+DATA!T30</f>
        <v>0</v>
      </c>
      <c r="U30" s="387">
        <f>+DATA!U30</f>
        <v>0</v>
      </c>
      <c r="V30" s="508">
        <f>+DATA!V30</f>
        <v>0</v>
      </c>
      <c r="W30" s="509">
        <f>+DATA!W30</f>
        <v>0</v>
      </c>
      <c r="AC30" s="179">
        <f>48+30+518</f>
        <v>596</v>
      </c>
    </row>
    <row r="31" spans="2:29" ht="41.25" customHeight="1" x14ac:dyDescent="0.3">
      <c r="B31" s="10">
        <f>+DATA!B31</f>
        <v>45193</v>
      </c>
      <c r="C31" s="52">
        <f>+DATA!C31</f>
        <v>5</v>
      </c>
      <c r="D31" s="34">
        <f>+DATA!D31</f>
        <v>0</v>
      </c>
      <c r="E31" s="134">
        <f>+DATA!E31</f>
        <v>0</v>
      </c>
      <c r="F31" s="388">
        <f>+DATA!F31</f>
        <v>0</v>
      </c>
      <c r="G31" s="134">
        <f>+DATA!G31</f>
        <v>0</v>
      </c>
      <c r="H31" s="12">
        <f>+DATA!H31</f>
        <v>7683.2999999999884</v>
      </c>
      <c r="I31" s="134">
        <f>+DATA!I31</f>
        <v>3879.2000000000044</v>
      </c>
      <c r="J31" s="12">
        <f>+DATA!J31</f>
        <v>0</v>
      </c>
      <c r="K31" s="817">
        <f>+DATA!K31</f>
        <v>11522.459999999997</v>
      </c>
      <c r="L31" s="12">
        <f>+DATA!L31</f>
        <v>4969.0000000000146</v>
      </c>
      <c r="M31" s="134">
        <f>+DATA!M31</f>
        <v>0</v>
      </c>
      <c r="N31" s="650">
        <f>+DATA!N31</f>
        <v>0</v>
      </c>
      <c r="O31" s="651">
        <f>+DATA!O31</f>
        <v>0</v>
      </c>
      <c r="P31" s="551">
        <f>+DATA!P31</f>
        <v>0</v>
      </c>
      <c r="Q31" s="387"/>
      <c r="R31" s="508">
        <f>+DATA!R31</f>
        <v>0</v>
      </c>
      <c r="S31" s="387">
        <f>+DATA!S31</f>
        <v>0</v>
      </c>
      <c r="T31" s="508">
        <f>+DATA!T31</f>
        <v>0</v>
      </c>
      <c r="U31" s="816" t="str">
        <f>+DATA!U31</f>
        <v>Stock Baru 24.09.2023</v>
      </c>
      <c r="V31" s="508">
        <f>+DATA!V31</f>
        <v>0</v>
      </c>
      <c r="W31" s="509">
        <f>+DATA!W31</f>
        <v>0</v>
      </c>
    </row>
    <row r="32" spans="2:29" ht="41.25" customHeight="1" x14ac:dyDescent="0.3">
      <c r="B32" s="10">
        <f>+DATA!B32</f>
        <v>45192</v>
      </c>
      <c r="C32" s="52">
        <f>+DATA!C32</f>
        <v>6</v>
      </c>
      <c r="D32" s="34">
        <f>+DATA!D32</f>
        <v>0</v>
      </c>
      <c r="E32" s="134">
        <f>+DATA!E32</f>
        <v>0</v>
      </c>
      <c r="F32" s="388">
        <f>+DATA!F32</f>
        <v>0</v>
      </c>
      <c r="G32" s="134">
        <f>+DATA!G32</f>
        <v>0</v>
      </c>
      <c r="H32" s="12">
        <f>+DATA!H32</f>
        <v>11103.099999999995</v>
      </c>
      <c r="I32" s="134">
        <f>+DATA!I32</f>
        <v>4686.0999999999985</v>
      </c>
      <c r="J32" s="813">
        <f>+DATA!J32</f>
        <v>12919.71000000001</v>
      </c>
      <c r="K32" s="134"/>
      <c r="L32" s="12">
        <f>+DATA!L32</f>
        <v>5071.4999999999709</v>
      </c>
      <c r="M32" s="605">
        <f>+DATA!M32</f>
        <v>0</v>
      </c>
      <c r="N32" s="650">
        <f>+DATA!N32</f>
        <v>0</v>
      </c>
      <c r="O32" s="651">
        <f>+DATA!O32</f>
        <v>0</v>
      </c>
      <c r="P32" s="551">
        <f>+DATA!P32</f>
        <v>0</v>
      </c>
      <c r="Q32" s="387"/>
      <c r="R32" s="508">
        <f>+DATA!R32</f>
        <v>0</v>
      </c>
      <c r="S32" s="387">
        <f>+DATA!S32</f>
        <v>0</v>
      </c>
      <c r="T32" s="851" t="str">
        <f>+DATA!T32</f>
        <v>Stock Baru 23.09.2023</v>
      </c>
      <c r="U32" s="387">
        <f>+DATA!U32</f>
        <v>0</v>
      </c>
      <c r="V32" s="508">
        <f>+DATA!V32</f>
        <v>0</v>
      </c>
      <c r="W32" s="509">
        <f>+DATA!W32</f>
        <v>0</v>
      </c>
    </row>
    <row r="33" spans="2:23" ht="41.25" customHeight="1" x14ac:dyDescent="0.3">
      <c r="B33" s="14">
        <f>+DATA!B33</f>
        <v>45191</v>
      </c>
      <c r="C33" s="54">
        <f>+DATA!C33</f>
        <v>7</v>
      </c>
      <c r="D33" s="34">
        <f>+DATA!D33</f>
        <v>0</v>
      </c>
      <c r="E33" s="134">
        <f>+DATA!E33</f>
        <v>0</v>
      </c>
      <c r="F33" s="388">
        <f>+DATA!F33</f>
        <v>0</v>
      </c>
      <c r="G33" s="134">
        <f>+DATA!G33</f>
        <v>0</v>
      </c>
      <c r="H33" s="12">
        <f>+DATA!H33</f>
        <v>0</v>
      </c>
      <c r="I33" s="134">
        <f>+DATA!I33</f>
        <v>0</v>
      </c>
      <c r="J33" s="12">
        <f>+DATA!J33</f>
        <v>0</v>
      </c>
      <c r="K33" s="134">
        <f>+DATA!K33</f>
        <v>0</v>
      </c>
      <c r="L33" s="12">
        <f>+DATA!L33</f>
        <v>2919.1399999999994</v>
      </c>
      <c r="M33" s="134">
        <f>+DATA!M33</f>
        <v>0</v>
      </c>
      <c r="N33" s="650">
        <f>+DATA!N33</f>
        <v>0</v>
      </c>
      <c r="O33" s="651">
        <f>+DATA!O33</f>
        <v>0</v>
      </c>
      <c r="P33" s="551">
        <f>+DATA!P33</f>
        <v>0</v>
      </c>
      <c r="Q33" s="550">
        <f>+DATA!Q33</f>
        <v>0</v>
      </c>
      <c r="R33" s="508">
        <f>+DATA!R33</f>
        <v>0</v>
      </c>
      <c r="S33" s="387">
        <f>+DATA!S33</f>
        <v>0</v>
      </c>
      <c r="T33" s="689">
        <f>+DATA!T33</f>
        <v>0</v>
      </c>
      <c r="U33" s="387">
        <f>+DATA!U33</f>
        <v>0</v>
      </c>
      <c r="V33" s="790">
        <f>+DATA!V33</f>
        <v>0</v>
      </c>
      <c r="W33" s="509">
        <f>+DATA!W33</f>
        <v>0</v>
      </c>
    </row>
    <row r="34" spans="2:23" ht="41.25" customHeight="1" thickBot="1" x14ac:dyDescent="0.35">
      <c r="B34" s="75" t="str">
        <f>+DATA!B34</f>
        <v>1 MINGGU</v>
      </c>
      <c r="C34" s="76">
        <f>+DATA!C34</f>
        <v>0</v>
      </c>
      <c r="D34" s="242">
        <f>+DATA!D34</f>
        <v>2399.9000000000051</v>
      </c>
      <c r="E34" s="243">
        <f>+DATA!E34</f>
        <v>1084.7999999999993</v>
      </c>
      <c r="F34" s="606">
        <f>+DATA!F34</f>
        <v>0</v>
      </c>
      <c r="G34" s="607">
        <f>+DATA!G34</f>
        <v>0</v>
      </c>
      <c r="H34" s="608">
        <f>+DATA!H34</f>
        <v>10105.919999999955</v>
      </c>
      <c r="I34" s="607">
        <f>+DATA!I34</f>
        <v>19465.73999999998</v>
      </c>
      <c r="J34" s="609">
        <f>+DATA!J34</f>
        <v>0</v>
      </c>
      <c r="K34" s="610">
        <f>+DATA!K34</f>
        <v>0</v>
      </c>
      <c r="L34" s="611">
        <f>+DATA!L34</f>
        <v>22511.922000000042</v>
      </c>
      <c r="M34" s="612">
        <f>+DATA!M34</f>
        <v>0</v>
      </c>
      <c r="N34" s="619">
        <f>+DATA!N34</f>
        <v>0</v>
      </c>
      <c r="O34" s="391">
        <f>+DATA!O34</f>
        <v>0</v>
      </c>
      <c r="P34" s="600">
        <f>+DATA!P34</f>
        <v>0</v>
      </c>
      <c r="Q34" s="391">
        <f>+DATA!Q34</f>
        <v>0</v>
      </c>
      <c r="R34" s="600">
        <f>+DATA!R34</f>
        <v>0</v>
      </c>
      <c r="S34" s="391">
        <f>+DATA!S34</f>
        <v>0</v>
      </c>
      <c r="T34" s="384">
        <f>+DATA!T34</f>
        <v>0</v>
      </c>
      <c r="U34" s="391">
        <f>+DATA!U34</f>
        <v>0</v>
      </c>
      <c r="V34" s="384">
        <f>+DATA!V34</f>
        <v>0</v>
      </c>
      <c r="W34" s="696">
        <f>+DATA!W34</f>
        <v>0</v>
      </c>
    </row>
    <row r="35" spans="2:23" ht="41.25" hidden="1" customHeight="1" x14ac:dyDescent="0.3">
      <c r="B35" s="15"/>
      <c r="C35" s="55"/>
      <c r="D35" s="33"/>
      <c r="E35" s="133"/>
      <c r="F35" s="11"/>
      <c r="G35" s="137"/>
      <c r="H35" s="11"/>
      <c r="I35" s="137"/>
      <c r="J35" s="11"/>
      <c r="K35" s="137"/>
      <c r="L35" s="11"/>
      <c r="M35" s="144"/>
      <c r="N35" s="389"/>
      <c r="O35" s="237"/>
      <c r="P35" s="390"/>
      <c r="Q35" s="211">
        <f>+DATA!Q35</f>
        <v>0</v>
      </c>
      <c r="R35" s="390"/>
      <c r="S35" s="239"/>
      <c r="T35" s="390"/>
      <c r="U35" s="239"/>
      <c r="V35" s="390"/>
      <c r="W35" s="240"/>
    </row>
    <row r="36" spans="2:23" ht="41.25" hidden="1" customHeight="1" x14ac:dyDescent="0.3">
      <c r="B36" s="16"/>
      <c r="C36" s="52"/>
      <c r="D36" s="34"/>
      <c r="E36" s="134"/>
      <c r="F36" s="12"/>
      <c r="G36" s="134"/>
      <c r="H36" s="12"/>
      <c r="I36" s="134"/>
      <c r="J36" s="12"/>
      <c r="K36" s="134"/>
      <c r="L36" s="12"/>
      <c r="M36" s="145"/>
      <c r="N36" s="149"/>
      <c r="O36" s="111"/>
      <c r="P36" s="28"/>
      <c r="Q36" s="211">
        <f>+DATA!Q36</f>
        <v>0</v>
      </c>
      <c r="R36" s="28"/>
      <c r="S36" s="121"/>
      <c r="T36" s="28"/>
      <c r="U36" s="121"/>
      <c r="V36" s="28"/>
      <c r="W36" s="230"/>
    </row>
    <row r="37" spans="2:23" ht="41.25" hidden="1" customHeight="1" x14ac:dyDescent="0.3">
      <c r="B37" s="16"/>
      <c r="C37" s="52"/>
      <c r="D37" s="34"/>
      <c r="E37" s="134"/>
      <c r="F37" s="12"/>
      <c r="G37" s="134"/>
      <c r="H37" s="12"/>
      <c r="I37" s="134"/>
      <c r="J37" s="12"/>
      <c r="K37" s="134"/>
      <c r="L37" s="12"/>
      <c r="M37" s="145"/>
      <c r="N37" s="149"/>
      <c r="O37" s="111"/>
      <c r="P37" s="28"/>
      <c r="Q37" s="211">
        <f>+DATA!Q37</f>
        <v>0</v>
      </c>
      <c r="R37" s="28"/>
      <c r="S37" s="121"/>
      <c r="T37" s="28"/>
      <c r="U37" s="121"/>
      <c r="V37" s="28"/>
      <c r="W37" s="230"/>
    </row>
    <row r="38" spans="2:23" ht="41.25" hidden="1" customHeight="1" x14ac:dyDescent="0.3">
      <c r="B38" s="16"/>
      <c r="C38" s="52"/>
      <c r="D38" s="34"/>
      <c r="E38" s="134"/>
      <c r="F38" s="12"/>
      <c r="G38" s="134"/>
      <c r="H38" s="12"/>
      <c r="I38" s="134"/>
      <c r="J38" s="12"/>
      <c r="K38" s="134"/>
      <c r="L38" s="12"/>
      <c r="M38" s="145"/>
      <c r="N38" s="149"/>
      <c r="O38" s="111"/>
      <c r="P38" s="28"/>
      <c r="Q38" s="211">
        <f>+DATA!Q38</f>
        <v>0</v>
      </c>
      <c r="R38" s="28"/>
      <c r="S38" s="121"/>
      <c r="T38" s="28"/>
      <c r="U38" s="121"/>
      <c r="V38" s="28"/>
      <c r="W38" s="230"/>
    </row>
    <row r="39" spans="2:23" ht="41.25" hidden="1" customHeight="1" x14ac:dyDescent="0.3">
      <c r="B39" s="16"/>
      <c r="C39" s="52"/>
      <c r="D39" s="34"/>
      <c r="E39" s="134"/>
      <c r="F39" s="12"/>
      <c r="G39" s="134"/>
      <c r="H39" s="12"/>
      <c r="I39" s="134"/>
      <c r="J39" s="12"/>
      <c r="K39" s="134"/>
      <c r="L39" s="12"/>
      <c r="M39" s="145"/>
      <c r="N39" s="149"/>
      <c r="O39" s="111"/>
      <c r="P39" s="28"/>
      <c r="Q39" s="211">
        <f>+DATA!Q39</f>
        <v>0</v>
      </c>
      <c r="R39" s="28"/>
      <c r="S39" s="121"/>
      <c r="T39" s="28"/>
      <c r="U39" s="121"/>
      <c r="V39" s="28"/>
      <c r="W39" s="230"/>
    </row>
    <row r="40" spans="2:23" ht="41.25" hidden="1" customHeight="1" x14ac:dyDescent="0.3">
      <c r="B40" s="16"/>
      <c r="C40" s="52"/>
      <c r="D40" s="34"/>
      <c r="E40" s="134"/>
      <c r="F40" s="12"/>
      <c r="G40" s="134"/>
      <c r="H40" s="12"/>
      <c r="I40" s="134"/>
      <c r="J40" s="12"/>
      <c r="K40" s="134"/>
      <c r="L40" s="12"/>
      <c r="M40" s="145"/>
      <c r="N40" s="149"/>
      <c r="O40" s="111"/>
      <c r="P40" s="28"/>
      <c r="Q40" s="211">
        <f>+DATA!Q40</f>
        <v>0</v>
      </c>
      <c r="R40" s="28"/>
      <c r="S40" s="121"/>
      <c r="T40" s="28"/>
      <c r="U40" s="121"/>
      <c r="V40" s="28"/>
      <c r="W40" s="230"/>
    </row>
    <row r="41" spans="2:23" ht="41.25" hidden="1" customHeight="1" x14ac:dyDescent="0.3">
      <c r="B41" s="24"/>
      <c r="C41" s="54"/>
      <c r="D41" s="34"/>
      <c r="E41" s="134"/>
      <c r="F41" s="12"/>
      <c r="G41" s="134"/>
      <c r="H41" s="12"/>
      <c r="I41" s="134"/>
      <c r="J41" s="12"/>
      <c r="K41" s="134"/>
      <c r="L41" s="12"/>
      <c r="M41" s="145"/>
      <c r="N41" s="231"/>
      <c r="O41" s="232"/>
      <c r="P41" s="233"/>
      <c r="Q41" s="211">
        <f>+DATA!Q41</f>
        <v>0</v>
      </c>
      <c r="R41" s="233"/>
      <c r="S41" s="234"/>
      <c r="T41" s="233"/>
      <c r="U41" s="234"/>
      <c r="V41" s="233"/>
      <c r="W41" s="235"/>
    </row>
    <row r="42" spans="2:23" ht="41.25" customHeight="1" thickBot="1" x14ac:dyDescent="0.35">
      <c r="B42" s="79" t="str">
        <f>+DATA!B42</f>
        <v>2 MINGGU</v>
      </c>
      <c r="C42" s="80">
        <f>+DATA!C42</f>
        <v>0</v>
      </c>
      <c r="D42" s="246">
        <f>+DATA!D42</f>
        <v>8146.1630999999916</v>
      </c>
      <c r="E42" s="247">
        <f>+DATA!E42</f>
        <v>5620.2669000000014</v>
      </c>
      <c r="F42" s="248">
        <f>+DATA!F42</f>
        <v>0</v>
      </c>
      <c r="G42" s="247">
        <f>+DATA!G42</f>
        <v>0</v>
      </c>
      <c r="H42" s="249">
        <f>+DATA!H42</f>
        <v>2365.2479999999887</v>
      </c>
      <c r="I42" s="247">
        <f>+DATA!I42</f>
        <v>1491.7119999999886</v>
      </c>
      <c r="J42" s="248">
        <f>+DATA!J42</f>
        <v>0</v>
      </c>
      <c r="K42" s="250">
        <f>+DATA!K42</f>
        <v>0</v>
      </c>
      <c r="L42" s="251">
        <f>+DATA!L42</f>
        <v>30317.32999999998</v>
      </c>
      <c r="M42" s="252">
        <f>+DATA!M42</f>
        <v>0</v>
      </c>
      <c r="N42" s="619">
        <f>+DATA!N42</f>
        <v>0</v>
      </c>
      <c r="O42" s="391">
        <f>+DATA!O42</f>
        <v>0</v>
      </c>
      <c r="P42" s="734">
        <f>+DATA!P42</f>
        <v>0</v>
      </c>
      <c r="Q42" s="391">
        <f>+DATA!Q42</f>
        <v>0</v>
      </c>
      <c r="R42" s="852" t="str">
        <f>+DATA!R42</f>
        <v>Stock Baru 14.09.2023</v>
      </c>
      <c r="S42" s="685" t="str">
        <f>+DATA!S42</f>
        <v>Stock Baru 14.09.2023</v>
      </c>
      <c r="T42" s="384">
        <f>+DATA!T42</f>
        <v>0</v>
      </c>
      <c r="U42" s="391">
        <f>+DATA!U42</f>
        <v>0</v>
      </c>
      <c r="V42" s="825" t="str">
        <f>+DATA!V42</f>
        <v>Stock Baru 13.09.2023</v>
      </c>
      <c r="W42" s="700">
        <f>+DATA!W42</f>
        <v>0</v>
      </c>
    </row>
    <row r="43" spans="2:23" ht="41.25" hidden="1" customHeight="1" x14ac:dyDescent="0.3">
      <c r="B43" s="25"/>
      <c r="C43" s="53"/>
      <c r="D43" s="253"/>
      <c r="E43" s="254"/>
      <c r="F43" s="255"/>
      <c r="G43" s="137"/>
      <c r="H43" s="255"/>
      <c r="I43" s="137"/>
      <c r="J43" s="255"/>
      <c r="K43" s="137"/>
      <c r="L43" s="255"/>
      <c r="M43" s="144"/>
      <c r="N43" s="236"/>
      <c r="O43" s="237"/>
      <c r="P43" s="205">
        <f>+DATA!P43</f>
        <v>0</v>
      </c>
      <c r="Q43" s="211">
        <f>+DATA!Q43</f>
        <v>0</v>
      </c>
      <c r="R43" s="238"/>
      <c r="S43" s="239"/>
      <c r="T43" s="238"/>
      <c r="U43" s="239"/>
      <c r="V43" s="238">
        <f>+DATA!V43</f>
        <v>0</v>
      </c>
      <c r="W43" s="240">
        <f>+DATA!W43</f>
        <v>0</v>
      </c>
    </row>
    <row r="44" spans="2:23" ht="41.25" hidden="1" customHeight="1" x14ac:dyDescent="0.3">
      <c r="B44" s="17"/>
      <c r="C44" s="53"/>
      <c r="D44" s="253"/>
      <c r="E44" s="254"/>
      <c r="F44" s="256"/>
      <c r="G44" s="254"/>
      <c r="H44" s="256"/>
      <c r="I44" s="254"/>
      <c r="J44" s="256"/>
      <c r="K44" s="254"/>
      <c r="L44" s="256"/>
      <c r="M44" s="257"/>
      <c r="N44" s="149"/>
      <c r="O44" s="111"/>
      <c r="P44" s="205">
        <f>+DATA!P44</f>
        <v>0</v>
      </c>
      <c r="Q44" s="211">
        <f>+DATA!Q44</f>
        <v>0</v>
      </c>
      <c r="R44" s="28"/>
      <c r="S44" s="121"/>
      <c r="T44" s="28"/>
      <c r="U44" s="121"/>
      <c r="V44" s="28">
        <f>+DATA!V44</f>
        <v>0</v>
      </c>
      <c r="W44" s="230">
        <f>+DATA!W44</f>
        <v>0</v>
      </c>
    </row>
    <row r="45" spans="2:23" ht="41.25" hidden="1" customHeight="1" x14ac:dyDescent="0.3">
      <c r="B45" s="16"/>
      <c r="C45" s="52"/>
      <c r="D45" s="253"/>
      <c r="E45" s="254"/>
      <c r="F45" s="256"/>
      <c r="G45" s="254"/>
      <c r="H45" s="256"/>
      <c r="I45" s="254"/>
      <c r="J45" s="256"/>
      <c r="K45" s="254"/>
      <c r="L45" s="256"/>
      <c r="M45" s="257"/>
      <c r="N45" s="149"/>
      <c r="O45" s="111"/>
      <c r="P45" s="205">
        <f>+DATA!P45</f>
        <v>0</v>
      </c>
      <c r="Q45" s="211">
        <f>+DATA!Q45</f>
        <v>0</v>
      </c>
      <c r="R45" s="28"/>
      <c r="S45" s="121"/>
      <c r="T45" s="28"/>
      <c r="U45" s="121"/>
      <c r="V45" s="28">
        <f>+DATA!V45</f>
        <v>0</v>
      </c>
      <c r="W45" s="230">
        <f>+DATA!W45</f>
        <v>0</v>
      </c>
    </row>
    <row r="46" spans="2:23" ht="41.25" hidden="1" customHeight="1" x14ac:dyDescent="0.3">
      <c r="B46" s="16"/>
      <c r="C46" s="52"/>
      <c r="D46" s="253"/>
      <c r="E46" s="254"/>
      <c r="F46" s="256"/>
      <c r="G46" s="254"/>
      <c r="H46" s="256"/>
      <c r="I46" s="254"/>
      <c r="J46" s="256"/>
      <c r="K46" s="254"/>
      <c r="L46" s="256"/>
      <c r="M46" s="257"/>
      <c r="N46" s="149"/>
      <c r="O46" s="111"/>
      <c r="P46" s="205">
        <f>+DATA!P46</f>
        <v>0</v>
      </c>
      <c r="Q46" s="211">
        <f>+DATA!Q46</f>
        <v>0</v>
      </c>
      <c r="R46" s="28"/>
      <c r="S46" s="121"/>
      <c r="T46" s="28"/>
      <c r="U46" s="121"/>
      <c r="V46" s="28">
        <f>+DATA!V46</f>
        <v>0</v>
      </c>
      <c r="W46" s="230">
        <f>+DATA!W46</f>
        <v>0</v>
      </c>
    </row>
    <row r="47" spans="2:23" ht="41.25" hidden="1" customHeight="1" x14ac:dyDescent="0.3">
      <c r="B47" s="16"/>
      <c r="C47" s="52"/>
      <c r="D47" s="253"/>
      <c r="E47" s="254"/>
      <c r="F47" s="256"/>
      <c r="G47" s="254"/>
      <c r="H47" s="256"/>
      <c r="I47" s="254"/>
      <c r="J47" s="256"/>
      <c r="K47" s="254"/>
      <c r="L47" s="256"/>
      <c r="M47" s="257"/>
      <c r="N47" s="149"/>
      <c r="O47" s="111"/>
      <c r="P47" s="205">
        <f>+DATA!P47</f>
        <v>0</v>
      </c>
      <c r="Q47" s="211">
        <f>+DATA!Q47</f>
        <v>0</v>
      </c>
      <c r="R47" s="28"/>
      <c r="S47" s="121"/>
      <c r="T47" s="28"/>
      <c r="U47" s="121"/>
      <c r="V47" s="28">
        <f>+DATA!V47</f>
        <v>0</v>
      </c>
      <c r="W47" s="230">
        <f>+DATA!W47</f>
        <v>0</v>
      </c>
    </row>
    <row r="48" spans="2:23" ht="41.25" hidden="1" customHeight="1" x14ac:dyDescent="0.3">
      <c r="B48" s="16"/>
      <c r="C48" s="52"/>
      <c r="D48" s="253"/>
      <c r="E48" s="254"/>
      <c r="F48" s="256"/>
      <c r="G48" s="254"/>
      <c r="H48" s="256"/>
      <c r="I48" s="254"/>
      <c r="J48" s="256"/>
      <c r="K48" s="254"/>
      <c r="L48" s="256"/>
      <c r="M48" s="257"/>
      <c r="N48" s="149"/>
      <c r="O48" s="111"/>
      <c r="P48" s="205">
        <f>+DATA!P48</f>
        <v>0</v>
      </c>
      <c r="Q48" s="211">
        <f>+DATA!Q48</f>
        <v>0</v>
      </c>
      <c r="R48" s="28"/>
      <c r="S48" s="121"/>
      <c r="T48" s="28"/>
      <c r="U48" s="121"/>
      <c r="V48" s="28">
        <f>+DATA!V48</f>
        <v>0</v>
      </c>
      <c r="W48" s="230">
        <f>+DATA!W48</f>
        <v>0</v>
      </c>
    </row>
    <row r="49" spans="2:23" ht="41.25" hidden="1" customHeight="1" x14ac:dyDescent="0.3">
      <c r="B49" s="18"/>
      <c r="C49" s="56"/>
      <c r="D49" s="253"/>
      <c r="E49" s="254"/>
      <c r="F49" s="256"/>
      <c r="G49" s="254"/>
      <c r="H49" s="256"/>
      <c r="I49" s="254"/>
      <c r="J49" s="256"/>
      <c r="K49" s="254"/>
      <c r="L49" s="256"/>
      <c r="M49" s="257"/>
      <c r="N49" s="241"/>
      <c r="O49" s="112"/>
      <c r="P49" s="205">
        <f>+DATA!P49</f>
        <v>0</v>
      </c>
      <c r="Q49" s="211">
        <f>+DATA!Q49</f>
        <v>0</v>
      </c>
      <c r="R49" s="29"/>
      <c r="S49" s="122"/>
      <c r="T49" s="29"/>
      <c r="U49" s="122"/>
      <c r="V49" s="29">
        <f>+DATA!V49</f>
        <v>0</v>
      </c>
      <c r="W49" s="128">
        <f>+DATA!W49</f>
        <v>0</v>
      </c>
    </row>
    <row r="50" spans="2:23" ht="41.25" customHeight="1" thickBot="1" x14ac:dyDescent="0.35">
      <c r="B50" s="77" t="str">
        <f>+DATA!B50</f>
        <v>3 MINGGU</v>
      </c>
      <c r="C50" s="78">
        <f>+DATA!C50</f>
        <v>0</v>
      </c>
      <c r="D50" s="258">
        <f>+DATA!D50</f>
        <v>7672.9500000000007</v>
      </c>
      <c r="E50" s="259">
        <f>+DATA!E50</f>
        <v>1273.4000000000015</v>
      </c>
      <c r="F50" s="260">
        <f>+DATA!F50</f>
        <v>0</v>
      </c>
      <c r="G50" s="259">
        <f>+DATA!G50</f>
        <v>0</v>
      </c>
      <c r="H50" s="261">
        <f>+DATA!H50</f>
        <v>0</v>
      </c>
      <c r="I50" s="259">
        <f>+DATA!I50</f>
        <v>0</v>
      </c>
      <c r="J50" s="260">
        <f>+DATA!J50</f>
        <v>0</v>
      </c>
      <c r="K50" s="262">
        <f>+DATA!K50</f>
        <v>0</v>
      </c>
      <c r="L50" s="263">
        <f>+DATA!L50</f>
        <v>0</v>
      </c>
      <c r="M50" s="264">
        <f>+DATA!M50</f>
        <v>0</v>
      </c>
      <c r="N50" s="619">
        <f>+DATA!N50</f>
        <v>0</v>
      </c>
      <c r="O50" s="391">
        <f>+DATA!O50</f>
        <v>0</v>
      </c>
      <c r="P50" s="384">
        <f>+DATA!P50</f>
        <v>0</v>
      </c>
      <c r="Q50" s="391">
        <f>+DATA!Q50</f>
        <v>0</v>
      </c>
      <c r="R50" s="734">
        <f>+DATA!R50</f>
        <v>0</v>
      </c>
      <c r="S50" s="391">
        <f>+DATA!S50</f>
        <v>0</v>
      </c>
      <c r="T50" s="384">
        <f>+DATA!T50</f>
        <v>0</v>
      </c>
      <c r="U50" s="391">
        <f>+DATA!U50</f>
        <v>0</v>
      </c>
      <c r="V50" s="699">
        <f>+DATA!V50</f>
        <v>0</v>
      </c>
      <c r="W50" s="700">
        <f>+DATA!W50</f>
        <v>0</v>
      </c>
    </row>
    <row r="51" spans="2:23" ht="41.25" hidden="1" customHeight="1" x14ac:dyDescent="0.3">
      <c r="B51" s="19"/>
      <c r="C51" s="52"/>
      <c r="D51" s="34"/>
      <c r="E51" s="134"/>
      <c r="F51" s="11"/>
      <c r="G51" s="137"/>
      <c r="H51" s="11"/>
      <c r="I51" s="137"/>
      <c r="J51" s="11"/>
      <c r="K51" s="137"/>
      <c r="L51" s="11"/>
      <c r="M51" s="144"/>
      <c r="N51" s="150"/>
      <c r="O51" s="113"/>
      <c r="P51" s="205">
        <f>+DATA!P51</f>
        <v>0</v>
      </c>
      <c r="Q51" s="211">
        <f>+DATA!Q51</f>
        <v>0</v>
      </c>
      <c r="R51" s="20"/>
      <c r="S51" s="123"/>
      <c r="T51" s="20"/>
      <c r="U51" s="123"/>
      <c r="V51" s="20"/>
      <c r="W51" s="129"/>
    </row>
    <row r="52" spans="2:23" ht="41.25" hidden="1" customHeight="1" x14ac:dyDescent="0.3">
      <c r="B52" s="16"/>
      <c r="C52" s="52"/>
      <c r="D52" s="34"/>
      <c r="E52" s="134"/>
      <c r="F52" s="12"/>
      <c r="G52" s="134"/>
      <c r="H52" s="12"/>
      <c r="I52" s="134"/>
      <c r="J52" s="12"/>
      <c r="K52" s="134"/>
      <c r="L52" s="12"/>
      <c r="M52" s="145"/>
      <c r="N52" s="151"/>
      <c r="O52" s="114"/>
      <c r="P52" s="205">
        <f>+DATA!P52</f>
        <v>0</v>
      </c>
      <c r="Q52" s="211">
        <f>+DATA!Q52</f>
        <v>0</v>
      </c>
      <c r="R52" s="21"/>
      <c r="S52" s="124"/>
      <c r="T52" s="21"/>
      <c r="U52" s="124"/>
      <c r="V52" s="21"/>
      <c r="W52" s="130"/>
    </row>
    <row r="53" spans="2:23" ht="41.25" hidden="1" customHeight="1" x14ac:dyDescent="0.3">
      <c r="B53" s="16"/>
      <c r="C53" s="52"/>
      <c r="D53" s="34"/>
      <c r="E53" s="134"/>
      <c r="F53" s="12"/>
      <c r="G53" s="134"/>
      <c r="H53" s="12"/>
      <c r="I53" s="134"/>
      <c r="J53" s="12"/>
      <c r="K53" s="134"/>
      <c r="L53" s="12"/>
      <c r="M53" s="145"/>
      <c r="N53" s="151"/>
      <c r="O53" s="114"/>
      <c r="P53" s="205">
        <f>+DATA!P53</f>
        <v>0</v>
      </c>
      <c r="Q53" s="211">
        <f>+DATA!Q53</f>
        <v>0</v>
      </c>
      <c r="R53" s="21"/>
      <c r="S53" s="124"/>
      <c r="T53" s="21"/>
      <c r="U53" s="124"/>
      <c r="V53" s="21"/>
      <c r="W53" s="130"/>
    </row>
    <row r="54" spans="2:23" ht="41.25" hidden="1" customHeight="1" x14ac:dyDescent="0.3">
      <c r="B54" s="16"/>
      <c r="C54" s="52"/>
      <c r="D54" s="34"/>
      <c r="E54" s="134"/>
      <c r="F54" s="12"/>
      <c r="G54" s="134"/>
      <c r="H54" s="12"/>
      <c r="I54" s="134"/>
      <c r="J54" s="12"/>
      <c r="K54" s="134"/>
      <c r="L54" s="12"/>
      <c r="M54" s="145"/>
      <c r="N54" s="151"/>
      <c r="O54" s="114"/>
      <c r="P54" s="205">
        <f>+DATA!P54</f>
        <v>0</v>
      </c>
      <c r="Q54" s="211">
        <f>+DATA!Q54</f>
        <v>0</v>
      </c>
      <c r="R54" s="21"/>
      <c r="S54" s="124"/>
      <c r="T54" s="21"/>
      <c r="U54" s="124"/>
      <c r="V54" s="21"/>
      <c r="W54" s="130"/>
    </row>
    <row r="55" spans="2:23" ht="41.25" hidden="1" customHeight="1" x14ac:dyDescent="0.3">
      <c r="B55" s="16"/>
      <c r="C55" s="52"/>
      <c r="D55" s="34"/>
      <c r="E55" s="134"/>
      <c r="F55" s="12"/>
      <c r="G55" s="134"/>
      <c r="H55" s="12"/>
      <c r="I55" s="134"/>
      <c r="J55" s="12"/>
      <c r="K55" s="134"/>
      <c r="L55" s="12"/>
      <c r="M55" s="145"/>
      <c r="N55" s="151"/>
      <c r="O55" s="114"/>
      <c r="P55" s="205">
        <f>+DATA!P55</f>
        <v>0</v>
      </c>
      <c r="Q55" s="211">
        <f>+DATA!Q55</f>
        <v>0</v>
      </c>
      <c r="R55" s="21"/>
      <c r="S55" s="124"/>
      <c r="T55" s="21"/>
      <c r="U55" s="124"/>
      <c r="V55" s="21"/>
      <c r="W55" s="130"/>
    </row>
    <row r="56" spans="2:23" ht="41.25" hidden="1" customHeight="1" x14ac:dyDescent="0.3">
      <c r="B56" s="16"/>
      <c r="C56" s="52"/>
      <c r="D56" s="34"/>
      <c r="E56" s="134"/>
      <c r="F56" s="12"/>
      <c r="G56" s="134"/>
      <c r="H56" s="12"/>
      <c r="I56" s="134"/>
      <c r="J56" s="12"/>
      <c r="K56" s="134"/>
      <c r="L56" s="12"/>
      <c r="M56" s="145"/>
      <c r="N56" s="151"/>
      <c r="O56" s="114"/>
      <c r="P56" s="205">
        <f>+DATA!P56</f>
        <v>0</v>
      </c>
      <c r="Q56" s="211">
        <f>+DATA!Q56</f>
        <v>0</v>
      </c>
      <c r="R56" s="21"/>
      <c r="S56" s="124"/>
      <c r="T56" s="21"/>
      <c r="U56" s="124"/>
      <c r="V56" s="21"/>
      <c r="W56" s="130"/>
    </row>
    <row r="57" spans="2:23" ht="41.25" hidden="1" customHeight="1" x14ac:dyDescent="0.3">
      <c r="B57" s="22"/>
      <c r="C57" s="54"/>
      <c r="D57" s="34"/>
      <c r="E57" s="134"/>
      <c r="F57" s="143"/>
      <c r="G57" s="142"/>
      <c r="H57" s="143"/>
      <c r="I57" s="142"/>
      <c r="J57" s="143"/>
      <c r="K57" s="142"/>
      <c r="L57" s="143"/>
      <c r="M57" s="146"/>
      <c r="N57" s="152"/>
      <c r="O57" s="115"/>
      <c r="P57" s="205">
        <f>+DATA!P57</f>
        <v>0</v>
      </c>
      <c r="Q57" s="211">
        <f>+DATA!Q57</f>
        <v>0</v>
      </c>
      <c r="R57" s="26"/>
      <c r="S57" s="125"/>
      <c r="T57" s="26"/>
      <c r="U57" s="125"/>
      <c r="V57" s="26"/>
      <c r="W57" s="131"/>
    </row>
    <row r="58" spans="2:23" ht="41.25" customHeight="1" thickBot="1" x14ac:dyDescent="0.35">
      <c r="B58" s="27" t="str">
        <f>+DATA!B58</f>
        <v>1 BULAN</v>
      </c>
      <c r="C58" s="57">
        <f>+DATA!C58</f>
        <v>29</v>
      </c>
      <c r="D58" s="86">
        <f>+DATA!D58</f>
        <v>14853.494000000002</v>
      </c>
      <c r="E58" s="135">
        <f>+DATA!E58</f>
        <v>24228.716</v>
      </c>
      <c r="F58" s="140">
        <f>+DATA!F58</f>
        <v>0</v>
      </c>
      <c r="G58" s="141">
        <f>+DATA!G58</f>
        <v>1534.8131000000139</v>
      </c>
      <c r="H58" s="87">
        <f>+DATA!H58</f>
        <v>0</v>
      </c>
      <c r="I58" s="138">
        <f>+DATA!I58</f>
        <v>0</v>
      </c>
      <c r="J58" s="88">
        <f>+DATA!J58</f>
        <v>0</v>
      </c>
      <c r="K58" s="139">
        <f>+DATA!K58</f>
        <v>0</v>
      </c>
      <c r="L58" s="226">
        <f>+DATA!L58</f>
        <v>0</v>
      </c>
      <c r="M58" s="147">
        <f>+DATA!M58</f>
        <v>26668.528000000042</v>
      </c>
      <c r="N58" s="698" t="str">
        <f>+DATA!N58</f>
        <v>Stock Baru
23.07.2023</v>
      </c>
      <c r="O58" s="685" t="str">
        <f>+DATA!O58</f>
        <v>Stock Baru 29.07.2023</v>
      </c>
      <c r="P58" s="384">
        <f>+DATA!P58</f>
        <v>0</v>
      </c>
      <c r="Q58" s="762" t="str">
        <f>+DATA!Q58</f>
        <v>Stock Baru 12.08.2023</v>
      </c>
      <c r="R58" s="384">
        <f>+DATA!R58</f>
        <v>0</v>
      </c>
      <c r="S58" s="384">
        <f>+DATA!S58</f>
        <v>0</v>
      </c>
      <c r="T58" s="384">
        <f>+DATA!T58</f>
        <v>0</v>
      </c>
      <c r="U58" s="391">
        <f>+DATA!U58</f>
        <v>0</v>
      </c>
      <c r="V58" s="384">
        <f>+DATA!V58</f>
        <v>0</v>
      </c>
      <c r="W58" s="736" t="str">
        <f>+DATA!W58</f>
        <v>Stock Baru 15.07.2023</v>
      </c>
    </row>
    <row r="59" spans="2:23" ht="26.25" customHeight="1" thickBot="1" x14ac:dyDescent="0.35">
      <c r="B59" s="939" t="str">
        <f>+DATA!B59</f>
        <v>TOTAL</v>
      </c>
      <c r="C59" s="48">
        <f>+DATA!C59</f>
        <v>0</v>
      </c>
      <c r="D59" s="83">
        <f>+DATA!D59</f>
        <v>33072.507100000003</v>
      </c>
      <c r="E59" s="136">
        <f>+DATA!E59</f>
        <v>32207.182900000003</v>
      </c>
      <c r="F59" s="84">
        <f>+DATA!F59</f>
        <v>1163.1969000000172</v>
      </c>
      <c r="G59" s="136">
        <f>+DATA!G59</f>
        <v>1534.8131000000139</v>
      </c>
      <c r="H59" s="85">
        <f>+DATA!H59</f>
        <v>38494.367999999929</v>
      </c>
      <c r="I59" s="136">
        <f>+DATA!I59</f>
        <v>48070.651999999958</v>
      </c>
      <c r="J59" s="84">
        <f>+DATA!J59</f>
        <v>36011.309999999838</v>
      </c>
      <c r="K59" s="136">
        <f>+DATA!K59</f>
        <v>28341.45999999997</v>
      </c>
      <c r="L59" s="85">
        <f>+DATA!L59</f>
        <v>94416.491999999998</v>
      </c>
      <c r="M59" s="148">
        <f>+DATA!M59</f>
        <v>26668.528000000042</v>
      </c>
      <c r="N59" s="228"/>
      <c r="O59" s="116"/>
      <c r="P59" s="229"/>
      <c r="Q59" s="126"/>
      <c r="R59" s="229"/>
      <c r="S59" s="126"/>
      <c r="T59" s="229"/>
      <c r="U59" s="126"/>
      <c r="V59" s="229"/>
      <c r="W59" s="132"/>
    </row>
    <row r="60" spans="2:23" ht="26.25" customHeight="1" thickBot="1" x14ac:dyDescent="0.35">
      <c r="B60" s="940"/>
      <c r="C60" s="82"/>
      <c r="D60" s="941">
        <f>SUM(D59:E59)</f>
        <v>65279.69</v>
      </c>
      <c r="E60" s="942"/>
      <c r="F60" s="1086">
        <f t="shared" ref="F60" si="1">SUM(F59:G59)</f>
        <v>2698.0100000000311</v>
      </c>
      <c r="G60" s="1096"/>
      <c r="H60" s="1086">
        <f t="shared" ref="H60" si="2">SUM(H59:I59)</f>
        <v>86565.019999999888</v>
      </c>
      <c r="I60" s="1096"/>
      <c r="J60" s="1086">
        <f t="shared" ref="J60" si="3">SUM(J59:K59)</f>
        <v>64352.769999999808</v>
      </c>
      <c r="K60" s="1096"/>
      <c r="L60" s="1086">
        <f t="shared" ref="L60" si="4">SUM(L59:M59)</f>
        <v>121085.02000000005</v>
      </c>
      <c r="M60" s="1087"/>
      <c r="N60" s="1088" t="str">
        <f>+DATA!N60</f>
        <v>FIFO PILE A2 DAN PILE E2.</v>
      </c>
      <c r="O60" s="1089"/>
      <c r="P60" s="1089"/>
      <c r="Q60" s="1089"/>
      <c r="R60" s="1089"/>
      <c r="S60" s="1089"/>
      <c r="T60" s="1089"/>
      <c r="U60" s="1089"/>
      <c r="V60" s="1089"/>
      <c r="W60" s="1090"/>
    </row>
    <row r="61" spans="2:23" ht="35.25" customHeight="1" thickBot="1" x14ac:dyDescent="0.35">
      <c r="B61" s="60" t="str">
        <f>+DATA!B61</f>
        <v>G.TOTAL</v>
      </c>
      <c r="C61" s="49">
        <f>+DATA!C61</f>
        <v>0</v>
      </c>
      <c r="D61" s="937">
        <f>+DATA!D61</f>
        <v>339980.50999999978</v>
      </c>
      <c r="E61" s="938">
        <f>+DATA!E61</f>
        <v>0</v>
      </c>
      <c r="F61" s="938">
        <f>+DATA!F61</f>
        <v>0</v>
      </c>
      <c r="G61" s="938">
        <f>+DATA!G61</f>
        <v>0</v>
      </c>
      <c r="H61" s="938">
        <f>+DATA!H61</f>
        <v>0</v>
      </c>
      <c r="I61" s="938">
        <f>+DATA!I61</f>
        <v>0</v>
      </c>
      <c r="J61" s="938">
        <f>+DATA!J61</f>
        <v>0</v>
      </c>
      <c r="K61" s="938">
        <f>+DATA!K61</f>
        <v>0</v>
      </c>
      <c r="L61" s="938">
        <f>+DATA!L61</f>
        <v>0</v>
      </c>
      <c r="M61" s="938">
        <f>+DATA!M61</f>
        <v>0</v>
      </c>
      <c r="N61" s="1091"/>
      <c r="O61" s="1092"/>
      <c r="P61" s="1092"/>
      <c r="Q61" s="1092"/>
      <c r="R61" s="1092"/>
      <c r="S61" s="1092"/>
      <c r="T61" s="1092"/>
      <c r="U61" s="1092"/>
      <c r="V61" s="1092"/>
      <c r="W61" s="1093"/>
    </row>
    <row r="62" spans="2:23" ht="36.75" customHeight="1" thickBot="1" x14ac:dyDescent="0.35">
      <c r="B62" s="60" t="str">
        <f>+DATA!B62</f>
        <v>Diff</v>
      </c>
      <c r="C62" s="49">
        <f>+DATA!C62</f>
        <v>0</v>
      </c>
      <c r="D62" s="169">
        <f>+DATA!D62</f>
        <v>0</v>
      </c>
      <c r="E62" s="170">
        <f>+DATA!E62</f>
        <v>0</v>
      </c>
      <c r="F62" s="175">
        <f>+DATA!F62</f>
        <v>0</v>
      </c>
      <c r="G62" s="176">
        <f>+DATA!G62</f>
        <v>0</v>
      </c>
      <c r="H62" s="175">
        <f>+DATA!H62</f>
        <v>0</v>
      </c>
      <c r="I62" s="176">
        <f>+DATA!I62</f>
        <v>0</v>
      </c>
      <c r="J62" s="175">
        <f>+DATA!J62</f>
        <v>0</v>
      </c>
      <c r="K62" s="176">
        <f>+DATA!K62</f>
        <v>0</v>
      </c>
      <c r="L62" s="173">
        <f>+DATA!L62</f>
        <v>0</v>
      </c>
      <c r="M62" s="208">
        <f>+DATA!M62</f>
        <v>0</v>
      </c>
      <c r="N62" s="1092"/>
      <c r="O62" s="1092"/>
      <c r="P62" s="1092"/>
      <c r="Q62" s="1092"/>
      <c r="R62" s="1092"/>
      <c r="S62" s="1092"/>
      <c r="T62" s="1092"/>
      <c r="U62" s="1092"/>
      <c r="V62" s="1092"/>
      <c r="W62" s="1093"/>
    </row>
    <row r="63" spans="2:23" ht="36.75" customHeight="1" thickBot="1" x14ac:dyDescent="0.35">
      <c r="B63" s="935" t="str">
        <f>+DATA!B63</f>
        <v>Stock
Periode</v>
      </c>
      <c r="C63" s="50">
        <f>+DATA!C63</f>
        <v>0</v>
      </c>
      <c r="D63" s="35">
        <f>+DATA!D63</f>
        <v>23.34547047387284</v>
      </c>
      <c r="E63" s="171">
        <f>+DATA!E63</f>
        <v>26.235858771740013</v>
      </c>
      <c r="F63" s="177">
        <f>+DATA!F63</f>
        <v>2</v>
      </c>
      <c r="G63" s="36">
        <f>+DATA!G63</f>
        <v>29</v>
      </c>
      <c r="H63" s="23">
        <f>+DATA!H63</f>
        <v>7.2900570805578564</v>
      </c>
      <c r="I63" s="37">
        <f>+DATA!I63</f>
        <v>6.8607253340354077</v>
      </c>
      <c r="J63" s="23">
        <f>+DATA!J63</f>
        <v>3.6488719793864806</v>
      </c>
      <c r="K63" s="206">
        <f>+DATA!K63</f>
        <v>3.2040163068522247</v>
      </c>
      <c r="L63" s="174">
        <f>+DATA!L63</f>
        <v>9.5938013456377949</v>
      </c>
      <c r="M63" s="209">
        <f>+DATA!M63</f>
        <v>29</v>
      </c>
      <c r="N63" s="1092"/>
      <c r="O63" s="1092"/>
      <c r="P63" s="1092"/>
      <c r="Q63" s="1092"/>
      <c r="R63" s="1092"/>
      <c r="S63" s="1092"/>
      <c r="T63" s="1092"/>
      <c r="U63" s="1092"/>
      <c r="V63" s="1092"/>
      <c r="W63" s="1093"/>
    </row>
    <row r="64" spans="2:23" ht="36.75" customHeight="1" thickBot="1" x14ac:dyDescent="0.35">
      <c r="B64" s="936"/>
      <c r="C64" s="51"/>
      <c r="D64" s="38">
        <f>+DATA!D64</f>
        <v>66</v>
      </c>
      <c r="E64" s="172">
        <f>+DATA!E64</f>
        <v>60</v>
      </c>
      <c r="F64" s="40">
        <f>+DATA!F64</f>
        <v>2</v>
      </c>
      <c r="G64" s="39">
        <f>+DATA!G64</f>
        <v>47</v>
      </c>
      <c r="H64" s="40">
        <f>+DATA!H64</f>
        <v>15</v>
      </c>
      <c r="I64" s="41">
        <f>+DATA!I64</f>
        <v>15</v>
      </c>
      <c r="J64" s="42">
        <f>+DATA!J64</f>
        <v>6</v>
      </c>
      <c r="K64" s="207">
        <f>+DATA!K64</f>
        <v>5</v>
      </c>
      <c r="L64" s="178">
        <f>+DATA!L64</f>
        <v>16</v>
      </c>
      <c r="M64" s="210">
        <f>+DATA!M64</f>
        <v>74</v>
      </c>
      <c r="N64" s="1094"/>
      <c r="O64" s="1094"/>
      <c r="P64" s="1094"/>
      <c r="Q64" s="1094"/>
      <c r="R64" s="1094"/>
      <c r="S64" s="1094"/>
      <c r="T64" s="1094"/>
      <c r="U64" s="1094"/>
      <c r="V64" s="1094"/>
      <c r="W64" s="1095"/>
    </row>
    <row r="66" spans="4:13" hidden="1" x14ac:dyDescent="0.3">
      <c r="D66" s="180"/>
      <c r="F66" s="180"/>
      <c r="H66" s="180"/>
      <c r="J66" s="180"/>
      <c r="L66" s="180"/>
    </row>
    <row r="67" spans="4:13" hidden="1" x14ac:dyDescent="0.3"/>
    <row r="68" spans="4:13" ht="21" hidden="1" customHeight="1" x14ac:dyDescent="0.3">
      <c r="D68" s="58"/>
      <c r="E68" s="58"/>
      <c r="F68" s="58"/>
      <c r="G68" s="58"/>
      <c r="H68" s="58"/>
      <c r="I68" s="58"/>
      <c r="J68" s="58"/>
      <c r="K68" s="58"/>
      <c r="L68" s="58"/>
      <c r="M68" s="58"/>
    </row>
    <row r="69" spans="4:13" ht="21" hidden="1" customHeight="1" x14ac:dyDescent="0.3">
      <c r="D69" s="58"/>
      <c r="E69" s="58"/>
      <c r="F69" s="58"/>
      <c r="G69" s="58"/>
      <c r="H69" s="58"/>
      <c r="I69" s="58"/>
      <c r="J69" s="58"/>
      <c r="K69" s="58"/>
      <c r="L69" s="58"/>
      <c r="M69" s="58"/>
    </row>
    <row r="70" spans="4:13" ht="21" hidden="1" customHeight="1" x14ac:dyDescent="0.3">
      <c r="D70" s="59"/>
      <c r="E70" s="59"/>
      <c r="F70" s="59"/>
      <c r="G70" s="59"/>
      <c r="H70" s="59"/>
      <c r="I70" s="59"/>
      <c r="J70" s="59"/>
      <c r="K70" s="59"/>
      <c r="L70" s="59"/>
      <c r="M70" s="59"/>
    </row>
    <row r="77" spans="4:13" ht="20" hidden="1" x14ac:dyDescent="0.4">
      <c r="D77" s="182"/>
      <c r="E77" s="183"/>
      <c r="F77" s="182"/>
      <c r="G77" s="182"/>
      <c r="H77" s="182"/>
      <c r="I77" s="182"/>
      <c r="J77" s="182"/>
      <c r="K77" s="182"/>
      <c r="L77" s="182"/>
      <c r="M77" s="182"/>
    </row>
    <row r="78" spans="4:13" ht="20" hidden="1" x14ac:dyDescent="0.4">
      <c r="D78" s="182"/>
      <c r="E78" s="184"/>
      <c r="F78" s="184"/>
      <c r="G78" s="184"/>
      <c r="H78" s="184"/>
      <c r="I78" s="184"/>
      <c r="J78" s="184"/>
      <c r="K78" s="184"/>
      <c r="L78" s="184"/>
      <c r="M78" s="184"/>
    </row>
    <row r="79" spans="4:13" ht="20" hidden="1" x14ac:dyDescent="0.3">
      <c r="D79" s="185"/>
      <c r="E79" s="185"/>
      <c r="F79" s="185"/>
      <c r="G79" s="185"/>
      <c r="H79" s="185"/>
      <c r="I79" s="185"/>
      <c r="J79" s="185"/>
      <c r="K79" s="185"/>
      <c r="L79" s="185"/>
      <c r="M79" s="185"/>
    </row>
    <row r="80" spans="4:13" ht="20" hidden="1" x14ac:dyDescent="0.4">
      <c r="D80" s="181"/>
      <c r="E80" s="181"/>
      <c r="F80" s="181"/>
      <c r="G80" s="181"/>
      <c r="H80" s="181"/>
      <c r="I80" s="181"/>
      <c r="J80" s="181"/>
      <c r="K80" s="181"/>
      <c r="L80" s="181"/>
      <c r="M80" s="181"/>
    </row>
    <row r="81" spans="4:13" ht="20" x14ac:dyDescent="0.4">
      <c r="D81" s="181"/>
      <c r="E81" s="181"/>
      <c r="F81" s="181"/>
      <c r="G81" s="181"/>
      <c r="H81" s="181"/>
      <c r="I81" s="181"/>
      <c r="J81" s="181"/>
      <c r="K81" s="181"/>
      <c r="L81" s="181"/>
      <c r="M81" s="181"/>
    </row>
    <row r="82" spans="4:13" ht="20" x14ac:dyDescent="0.4">
      <c r="D82" s="181"/>
      <c r="E82" s="181"/>
      <c r="F82" s="181"/>
      <c r="G82" s="181"/>
      <c r="H82" s="181"/>
      <c r="I82" s="181"/>
      <c r="J82" s="181"/>
      <c r="K82" s="181"/>
      <c r="L82" s="181"/>
      <c r="M82" s="181"/>
    </row>
    <row r="83" spans="4:13" ht="20" x14ac:dyDescent="0.4">
      <c r="D83" s="181"/>
      <c r="E83" s="181"/>
      <c r="F83" s="181"/>
      <c r="G83" s="181"/>
      <c r="H83" s="181"/>
      <c r="I83" s="181"/>
      <c r="J83" s="181"/>
      <c r="K83" s="181"/>
      <c r="L83" s="181"/>
      <c r="M83" s="181"/>
    </row>
    <row r="84" spans="4:13" ht="20" x14ac:dyDescent="0.4">
      <c r="D84" s="181"/>
      <c r="E84" s="181"/>
      <c r="F84" s="181"/>
      <c r="G84" s="181"/>
      <c r="H84" s="181"/>
      <c r="I84" s="181"/>
      <c r="J84" s="181"/>
      <c r="K84" s="181"/>
      <c r="L84" s="181"/>
      <c r="M84" s="181"/>
    </row>
    <row r="85" spans="4:13" ht="20" x14ac:dyDescent="0.4">
      <c r="D85" s="181"/>
      <c r="E85" s="181"/>
      <c r="F85" s="181"/>
      <c r="G85" s="181"/>
      <c r="H85" s="181"/>
      <c r="I85" s="181"/>
      <c r="J85" s="181"/>
      <c r="K85" s="181"/>
      <c r="L85" s="181"/>
      <c r="M85" s="181"/>
    </row>
  </sheetData>
  <mergeCells count="44">
    <mergeCell ref="L60:M60"/>
    <mergeCell ref="N60:W64"/>
    <mergeCell ref="D61:M61"/>
    <mergeCell ref="B63:B64"/>
    <mergeCell ref="R24:S24"/>
    <mergeCell ref="T24:U24"/>
    <mergeCell ref="B59:B60"/>
    <mergeCell ref="D60:E60"/>
    <mergeCell ref="F60:G60"/>
    <mergeCell ref="H60:I60"/>
    <mergeCell ref="J60:K60"/>
    <mergeCell ref="H24:I24"/>
    <mergeCell ref="J24:K24"/>
    <mergeCell ref="F24:G24"/>
    <mergeCell ref="P24:Q24"/>
    <mergeCell ref="B24:B26"/>
    <mergeCell ref="L24:M24"/>
    <mergeCell ref="V24:W24"/>
    <mergeCell ref="B16:G16"/>
    <mergeCell ref="H17:I17"/>
    <mergeCell ref="J17:K17"/>
    <mergeCell ref="N17:O18"/>
    <mergeCell ref="F17:G17"/>
    <mergeCell ref="L17:M17"/>
    <mergeCell ref="R17:S18"/>
    <mergeCell ref="T17:W18"/>
    <mergeCell ref="N19:O22"/>
    <mergeCell ref="P19:Q22"/>
    <mergeCell ref="R19:S22"/>
    <mergeCell ref="T19:W22"/>
    <mergeCell ref="P17:Q18"/>
    <mergeCell ref="N23:W23"/>
    <mergeCell ref="G22:G23"/>
    <mergeCell ref="M22:M23"/>
    <mergeCell ref="H22:H23"/>
    <mergeCell ref="I22:I23"/>
    <mergeCell ref="J22:J23"/>
    <mergeCell ref="K22:K23"/>
    <mergeCell ref="L22:L23"/>
    <mergeCell ref="D17:E17"/>
    <mergeCell ref="B22:B23"/>
    <mergeCell ref="D22:D23"/>
    <mergeCell ref="E22:E23"/>
    <mergeCell ref="F22:F23"/>
  </mergeCells>
  <printOptions horizontalCentered="1" verticalCentered="1"/>
  <pageMargins left="0" right="0" top="0" bottom="0" header="0" footer="0"/>
  <pageSetup scale="3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A5B3-552D-4445-91CC-F0CF5AF86657}">
  <sheetPr>
    <tabColor rgb="FF0070C0"/>
  </sheetPr>
  <dimension ref="A1:AO160"/>
  <sheetViews>
    <sheetView showGridLines="0" topLeftCell="E1" zoomScale="55" zoomScaleNormal="55" workbookViewId="0">
      <selection activeCell="H15" sqref="H15"/>
    </sheetView>
  </sheetViews>
  <sheetFormatPr defaultColWidth="9.1796875" defaultRowHeight="14" x14ac:dyDescent="0.3"/>
  <cols>
    <col min="1" max="1" width="1.81640625" style="61" customWidth="1"/>
    <col min="2" max="2" width="7.54296875" style="61" customWidth="1"/>
    <col min="3" max="3" width="17.81640625" style="61" bestFit="1" customWidth="1"/>
    <col min="4" max="4" width="14.26953125" style="61" hidden="1" customWidth="1"/>
    <col min="5" max="5" width="11.54296875" style="62" bestFit="1" customWidth="1"/>
    <col min="6" max="6" width="13.453125" style="62" bestFit="1" customWidth="1"/>
    <col min="7" max="7" width="12.1796875" style="62" bestFit="1" customWidth="1"/>
    <col min="8" max="8" width="12.453125" style="62" customWidth="1"/>
    <col min="9" max="9" width="11.26953125" style="62" customWidth="1"/>
    <col min="10" max="11" width="11.54296875" style="62" bestFit="1" customWidth="1"/>
    <col min="12" max="12" width="11.81640625" style="62" bestFit="1" customWidth="1"/>
    <col min="13" max="13" width="12.1796875" style="62" bestFit="1" customWidth="1"/>
    <col min="14" max="14" width="11.26953125" style="62" customWidth="1"/>
    <col min="15" max="15" width="12.81640625" style="62" customWidth="1"/>
    <col min="16" max="16" width="13.54296875" style="62" bestFit="1" customWidth="1"/>
    <col min="17" max="17" width="11.81640625" style="62" bestFit="1" customWidth="1"/>
    <col min="18" max="18" width="17.453125" style="62" bestFit="1" customWidth="1"/>
    <col min="19" max="19" width="11.26953125" style="62" customWidth="1"/>
    <col min="20" max="20" width="11.1796875" style="62" bestFit="1" customWidth="1"/>
    <col min="21" max="21" width="12.1796875" style="62" bestFit="1" customWidth="1"/>
    <col min="22" max="22" width="10.7265625" style="62" bestFit="1" customWidth="1"/>
    <col min="23" max="23" width="12.54296875" style="62" customWidth="1"/>
    <col min="24" max="24" width="12.1796875" style="63" customWidth="1"/>
    <col min="25" max="25" width="11.54296875" style="62" bestFit="1" customWidth="1"/>
    <col min="26" max="26" width="11.81640625" style="62" bestFit="1" customWidth="1"/>
    <col min="27" max="27" width="11.54296875" style="62" bestFit="1" customWidth="1"/>
    <col min="28" max="28" width="11.54296875" style="62" customWidth="1"/>
    <col min="29" max="29" width="11.26953125" style="63" customWidth="1"/>
    <col min="30" max="30" width="11.54296875" style="61" bestFit="1" customWidth="1"/>
    <col min="31" max="31" width="11.54296875" style="61" customWidth="1"/>
    <col min="32" max="32" width="11.7265625" style="61" bestFit="1" customWidth="1"/>
    <col min="33" max="33" width="11.54296875" style="61" customWidth="1"/>
    <col min="34" max="34" width="11.26953125" style="61" customWidth="1"/>
    <col min="35" max="37" width="10.81640625" style="61" bestFit="1" customWidth="1"/>
    <col min="38" max="38" width="9.1796875" style="61"/>
    <col min="39" max="39" width="10.81640625" style="61" bestFit="1" customWidth="1"/>
    <col min="40" max="40" width="9.1796875" style="61"/>
    <col min="41" max="41" width="9.7265625" style="61" bestFit="1" customWidth="1"/>
    <col min="42" max="16384" width="9.1796875" style="61"/>
  </cols>
  <sheetData>
    <row r="1" spans="1:34" ht="9.75" customHeight="1" x14ac:dyDescent="0.3"/>
    <row r="2" spans="1:34" ht="27" x14ac:dyDescent="0.3">
      <c r="B2" s="64" t="s">
        <v>62</v>
      </c>
      <c r="C2" s="190"/>
      <c r="D2" s="65"/>
    </row>
    <row r="3" spans="1:34" ht="27" x14ac:dyDescent="0.3">
      <c r="B3" s="66" t="s">
        <v>89</v>
      </c>
      <c r="C3" s="67"/>
      <c r="D3" s="67"/>
    </row>
    <row r="4" spans="1:34" ht="8.25" customHeight="1" thickBot="1" x14ac:dyDescent="0.35">
      <c r="C4" s="67"/>
      <c r="D4" s="67"/>
    </row>
    <row r="5" spans="1:34" ht="28.5" customHeight="1" thickBot="1" x14ac:dyDescent="0.35">
      <c r="A5" s="677"/>
      <c r="B5" s="1060" t="s">
        <v>34</v>
      </c>
      <c r="C5" s="1061" t="s">
        <v>35</v>
      </c>
      <c r="D5" s="1062" t="s">
        <v>38</v>
      </c>
      <c r="E5" s="1056" t="s">
        <v>46</v>
      </c>
      <c r="F5" s="1057"/>
      <c r="G5" s="1057"/>
      <c r="H5" s="1057"/>
      <c r="I5" s="1057"/>
      <c r="J5" s="1057"/>
      <c r="K5" s="1057"/>
      <c r="L5" s="1057"/>
      <c r="M5" s="1057"/>
      <c r="N5" s="1058"/>
      <c r="O5" s="1056" t="s">
        <v>50</v>
      </c>
      <c r="P5" s="1057"/>
      <c r="Q5" s="1057"/>
      <c r="R5" s="1057"/>
      <c r="S5" s="1057"/>
      <c r="T5" s="1057"/>
      <c r="U5" s="1057"/>
      <c r="V5" s="1057"/>
      <c r="W5" s="1057"/>
      <c r="X5" s="1058"/>
      <c r="Y5" s="1044" t="s">
        <v>51</v>
      </c>
      <c r="Z5" s="1045"/>
      <c r="AA5" s="1045"/>
      <c r="AB5" s="1045"/>
      <c r="AC5" s="1045"/>
      <c r="AD5" s="1045"/>
      <c r="AE5" s="1045"/>
      <c r="AF5" s="1045"/>
      <c r="AG5" s="1045"/>
      <c r="AH5" s="1046"/>
    </row>
    <row r="6" spans="1:34" s="74" customFormat="1" ht="28.5" customHeight="1" x14ac:dyDescent="0.5">
      <c r="A6" s="678"/>
      <c r="B6" s="952"/>
      <c r="C6" s="954"/>
      <c r="D6" s="1063"/>
      <c r="E6" s="1047" t="s">
        <v>56</v>
      </c>
      <c r="F6" s="1048"/>
      <c r="G6" s="1048"/>
      <c r="H6" s="1034" t="s">
        <v>65</v>
      </c>
      <c r="I6" s="1040" t="s">
        <v>49</v>
      </c>
      <c r="J6" s="1047" t="s">
        <v>71</v>
      </c>
      <c r="K6" s="1048"/>
      <c r="L6" s="1048"/>
      <c r="M6" s="1034" t="s">
        <v>65</v>
      </c>
      <c r="N6" s="1036" t="s">
        <v>49</v>
      </c>
      <c r="O6" s="1038" t="s">
        <v>67</v>
      </c>
      <c r="P6" s="1039"/>
      <c r="Q6" s="1039"/>
      <c r="R6" s="1034" t="s">
        <v>65</v>
      </c>
      <c r="S6" s="1040" t="s">
        <v>49</v>
      </c>
      <c r="T6" s="1038" t="s">
        <v>84</v>
      </c>
      <c r="U6" s="1039"/>
      <c r="V6" s="1039"/>
      <c r="W6" s="1034" t="s">
        <v>65</v>
      </c>
      <c r="X6" s="1036" t="s">
        <v>49</v>
      </c>
      <c r="Y6" s="1042" t="s">
        <v>57</v>
      </c>
      <c r="Z6" s="1043"/>
      <c r="AA6" s="1043"/>
      <c r="AB6" s="1034" t="s">
        <v>65</v>
      </c>
      <c r="AC6" s="1040" t="s">
        <v>49</v>
      </c>
      <c r="AD6" s="1042" t="s">
        <v>58</v>
      </c>
      <c r="AE6" s="1043"/>
      <c r="AF6" s="1043"/>
      <c r="AG6" s="1034" t="s">
        <v>65</v>
      </c>
      <c r="AH6" s="1036" t="s">
        <v>49</v>
      </c>
    </row>
    <row r="7" spans="1:34" ht="49.5" customHeight="1" x14ac:dyDescent="0.3">
      <c r="A7" s="677"/>
      <c r="B7" s="952"/>
      <c r="C7" s="954"/>
      <c r="D7" s="1063"/>
      <c r="E7" s="1032" t="s">
        <v>39</v>
      </c>
      <c r="F7" s="1033"/>
      <c r="G7" s="1030" t="s">
        <v>40</v>
      </c>
      <c r="H7" s="1035"/>
      <c r="I7" s="1041"/>
      <c r="J7" s="1032" t="s">
        <v>39</v>
      </c>
      <c r="K7" s="1033"/>
      <c r="L7" s="1030" t="s">
        <v>40</v>
      </c>
      <c r="M7" s="1035"/>
      <c r="N7" s="1037"/>
      <c r="O7" s="1032" t="s">
        <v>39</v>
      </c>
      <c r="P7" s="1033"/>
      <c r="Q7" s="1030" t="s">
        <v>40</v>
      </c>
      <c r="R7" s="1035"/>
      <c r="S7" s="1041"/>
      <c r="T7" s="1032" t="s">
        <v>39</v>
      </c>
      <c r="U7" s="1033"/>
      <c r="V7" s="1030" t="s">
        <v>40</v>
      </c>
      <c r="W7" s="1035"/>
      <c r="X7" s="1037"/>
      <c r="Y7" s="1032" t="s">
        <v>39</v>
      </c>
      <c r="Z7" s="1033"/>
      <c r="AA7" s="1030" t="s">
        <v>40</v>
      </c>
      <c r="AB7" s="1035"/>
      <c r="AC7" s="1041"/>
      <c r="AD7" s="1032" t="s">
        <v>39</v>
      </c>
      <c r="AE7" s="1033"/>
      <c r="AF7" s="1030" t="s">
        <v>40</v>
      </c>
      <c r="AG7" s="1035"/>
      <c r="AH7" s="1037"/>
    </row>
    <row r="8" spans="1:34" s="69" customFormat="1" ht="21" customHeight="1" thickBot="1" x14ac:dyDescent="0.4">
      <c r="A8" s="679"/>
      <c r="B8" s="952"/>
      <c r="C8" s="954"/>
      <c r="D8" s="1063"/>
      <c r="E8" s="336" t="s">
        <v>41</v>
      </c>
      <c r="F8" s="337" t="s">
        <v>42</v>
      </c>
      <c r="G8" s="1031"/>
      <c r="H8" s="1049" t="s">
        <v>43</v>
      </c>
      <c r="I8" s="1050"/>
      <c r="J8" s="336" t="s">
        <v>41</v>
      </c>
      <c r="K8" s="337" t="s">
        <v>42</v>
      </c>
      <c r="L8" s="1031"/>
      <c r="M8" s="1049" t="s">
        <v>43</v>
      </c>
      <c r="N8" s="1051"/>
      <c r="O8" s="336" t="s">
        <v>41</v>
      </c>
      <c r="P8" s="337" t="s">
        <v>42</v>
      </c>
      <c r="Q8" s="1031"/>
      <c r="R8" s="1049" t="s">
        <v>43</v>
      </c>
      <c r="S8" s="1050"/>
      <c r="T8" s="336" t="s">
        <v>41</v>
      </c>
      <c r="U8" s="337" t="s">
        <v>42</v>
      </c>
      <c r="V8" s="1031"/>
      <c r="W8" s="1049" t="s">
        <v>43</v>
      </c>
      <c r="X8" s="1051"/>
      <c r="Y8" s="336" t="s">
        <v>41</v>
      </c>
      <c r="Z8" s="337" t="s">
        <v>42</v>
      </c>
      <c r="AA8" s="1031"/>
      <c r="AB8" s="1049" t="s">
        <v>43</v>
      </c>
      <c r="AC8" s="1050"/>
      <c r="AD8" s="336" t="s">
        <v>41</v>
      </c>
      <c r="AE8" s="337" t="s">
        <v>42</v>
      </c>
      <c r="AF8" s="1031"/>
      <c r="AG8" s="1049" t="s">
        <v>43</v>
      </c>
      <c r="AH8" s="1051"/>
    </row>
    <row r="9" spans="1:34" ht="20.25" hidden="1" customHeight="1" x14ac:dyDescent="0.3">
      <c r="A9" s="677"/>
      <c r="B9" s="1064">
        <v>2022</v>
      </c>
      <c r="C9" s="1059" t="s">
        <v>81</v>
      </c>
      <c r="D9" s="280"/>
      <c r="E9" s="326">
        <v>44882</v>
      </c>
      <c r="F9" s="327">
        <v>44886</v>
      </c>
      <c r="G9" s="328">
        <v>44886</v>
      </c>
      <c r="H9" s="329">
        <v>68</v>
      </c>
      <c r="I9" s="397">
        <v>4</v>
      </c>
      <c r="J9" s="326">
        <v>44882</v>
      </c>
      <c r="K9" s="327">
        <v>44885</v>
      </c>
      <c r="L9" s="330">
        <v>44887</v>
      </c>
      <c r="M9" s="331">
        <v>72</v>
      </c>
      <c r="N9" s="332">
        <v>3</v>
      </c>
      <c r="O9" s="333"/>
      <c r="P9" s="334"/>
      <c r="Q9" s="328"/>
      <c r="R9" s="331"/>
      <c r="S9" s="397"/>
      <c r="T9" s="326">
        <v>44866</v>
      </c>
      <c r="U9" s="327">
        <v>44871</v>
      </c>
      <c r="V9" s="330">
        <v>44872</v>
      </c>
      <c r="W9" s="329">
        <v>35</v>
      </c>
      <c r="X9" s="335">
        <v>5</v>
      </c>
      <c r="Y9" s="326">
        <v>44878</v>
      </c>
      <c r="Z9" s="327">
        <v>44879</v>
      </c>
      <c r="AA9" s="330">
        <v>44879</v>
      </c>
      <c r="AB9" s="329">
        <v>77</v>
      </c>
      <c r="AC9" s="407">
        <v>1</v>
      </c>
      <c r="AD9" s="326">
        <v>44871</v>
      </c>
      <c r="AE9" s="327">
        <v>44878</v>
      </c>
      <c r="AF9" s="330">
        <v>44879</v>
      </c>
      <c r="AG9" s="329">
        <v>75</v>
      </c>
      <c r="AH9" s="335">
        <v>7</v>
      </c>
    </row>
    <row r="10" spans="1:34" ht="20.25" hidden="1" customHeight="1" x14ac:dyDescent="0.3">
      <c r="A10" s="677"/>
      <c r="B10" s="1064"/>
      <c r="C10" s="1059"/>
      <c r="D10" s="280"/>
      <c r="E10" s="284"/>
      <c r="F10" s="267"/>
      <c r="G10" s="268"/>
      <c r="H10" s="269"/>
      <c r="I10" s="398"/>
      <c r="J10" s="284"/>
      <c r="K10" s="267"/>
      <c r="L10" s="268"/>
      <c r="M10" s="269"/>
      <c r="N10" s="285"/>
      <c r="O10" s="286">
        <v>44876</v>
      </c>
      <c r="P10" s="270">
        <v>44877</v>
      </c>
      <c r="Q10" s="271">
        <v>44885</v>
      </c>
      <c r="R10" s="272">
        <v>56</v>
      </c>
      <c r="S10" s="396">
        <v>1</v>
      </c>
      <c r="T10" s="286">
        <v>44873</v>
      </c>
      <c r="U10" s="270">
        <v>44874</v>
      </c>
      <c r="V10" s="273"/>
      <c r="W10" s="272">
        <v>2</v>
      </c>
      <c r="X10" s="287">
        <v>1</v>
      </c>
      <c r="Y10" s="286">
        <v>44881</v>
      </c>
      <c r="Z10" s="270">
        <v>44883</v>
      </c>
      <c r="AA10" s="271">
        <v>44885</v>
      </c>
      <c r="AB10" s="272">
        <v>4</v>
      </c>
      <c r="AC10" s="396">
        <v>2</v>
      </c>
      <c r="AD10" s="286">
        <v>44881</v>
      </c>
      <c r="AE10" s="270">
        <v>44883</v>
      </c>
      <c r="AF10" s="271">
        <v>44884</v>
      </c>
      <c r="AG10" s="272">
        <v>4</v>
      </c>
      <c r="AH10" s="287">
        <v>2</v>
      </c>
    </row>
    <row r="11" spans="1:34" ht="20.25" hidden="1" customHeight="1" x14ac:dyDescent="0.3">
      <c r="A11" s="677"/>
      <c r="B11" s="1064"/>
      <c r="C11" s="1059"/>
      <c r="D11" s="280"/>
      <c r="E11" s="284"/>
      <c r="F11" s="267"/>
      <c r="G11" s="268"/>
      <c r="H11" s="269"/>
      <c r="I11" s="398"/>
      <c r="J11" s="284"/>
      <c r="K11" s="267"/>
      <c r="L11" s="268"/>
      <c r="M11" s="269"/>
      <c r="N11" s="285"/>
      <c r="O11" s="286"/>
      <c r="P11" s="270"/>
      <c r="Q11" s="271"/>
      <c r="R11" s="272"/>
      <c r="S11" s="396"/>
      <c r="T11" s="286"/>
      <c r="U11" s="270"/>
      <c r="V11" s="271"/>
      <c r="W11" s="272"/>
      <c r="X11" s="287"/>
      <c r="Y11" s="286">
        <v>44886</v>
      </c>
      <c r="Z11" s="270">
        <v>44889</v>
      </c>
      <c r="AA11" s="271">
        <v>44889</v>
      </c>
      <c r="AB11" s="272">
        <f>DAYS360(AA10,Z11)</f>
        <v>4</v>
      </c>
      <c r="AC11" s="396">
        <f>DAYS360(Y11,Z11)</f>
        <v>3</v>
      </c>
      <c r="AD11" s="286"/>
      <c r="AE11" s="270"/>
      <c r="AF11" s="271"/>
      <c r="AG11" s="272"/>
      <c r="AH11" s="287"/>
    </row>
    <row r="12" spans="1:34" s="70" customFormat="1" ht="23" hidden="1" thickBot="1" x14ac:dyDescent="0.5">
      <c r="A12" s="680"/>
      <c r="B12" s="1064"/>
      <c r="C12" s="974" t="s">
        <v>83</v>
      </c>
      <c r="D12" s="280"/>
      <c r="E12" s="284"/>
      <c r="F12" s="267"/>
      <c r="G12" s="268"/>
      <c r="H12" s="269"/>
      <c r="I12" s="398"/>
      <c r="J12" s="284"/>
      <c r="K12" s="267"/>
      <c r="L12" s="268"/>
      <c r="M12" s="269"/>
      <c r="N12" s="285"/>
      <c r="O12" s="286"/>
      <c r="P12" s="270"/>
      <c r="Q12" s="271"/>
      <c r="R12" s="272"/>
      <c r="S12" s="396"/>
      <c r="T12" s="286"/>
      <c r="U12" s="270"/>
      <c r="V12" s="271"/>
      <c r="W12" s="272"/>
      <c r="X12" s="287"/>
      <c r="Y12" s="286"/>
      <c r="Z12" s="270"/>
      <c r="AA12" s="271"/>
      <c r="AB12" s="272"/>
      <c r="AC12" s="396"/>
      <c r="AD12" s="286"/>
      <c r="AE12" s="270"/>
      <c r="AF12" s="271"/>
      <c r="AG12" s="272"/>
      <c r="AH12" s="287"/>
    </row>
    <row r="13" spans="1:34" s="70" customFormat="1" ht="23" hidden="1" thickBot="1" x14ac:dyDescent="0.5">
      <c r="A13" s="680"/>
      <c r="B13" s="1064"/>
      <c r="C13" s="974"/>
      <c r="D13" s="280"/>
      <c r="E13" s="344"/>
      <c r="F13" s="345"/>
      <c r="G13" s="346"/>
      <c r="H13" s="347"/>
      <c r="I13" s="395"/>
      <c r="J13" s="344"/>
      <c r="K13" s="345"/>
      <c r="L13" s="346"/>
      <c r="M13" s="347"/>
      <c r="N13" s="348"/>
      <c r="O13" s="344"/>
      <c r="P13" s="345"/>
      <c r="Q13" s="346"/>
      <c r="R13" s="347"/>
      <c r="S13" s="395"/>
      <c r="T13" s="344"/>
      <c r="U13" s="345"/>
      <c r="V13" s="346"/>
      <c r="W13" s="347"/>
      <c r="X13" s="348"/>
      <c r="Y13" s="380">
        <v>44896</v>
      </c>
      <c r="Z13" s="381">
        <v>44897</v>
      </c>
      <c r="AA13" s="382">
        <v>44898</v>
      </c>
      <c r="AB13" s="383">
        <f>DAYS360(AA11,Z13)</f>
        <v>8</v>
      </c>
      <c r="AC13" s="499">
        <f>DAYS360(Y13,Z13)</f>
        <v>1</v>
      </c>
      <c r="AD13" s="344">
        <v>44896</v>
      </c>
      <c r="AE13" s="345">
        <v>44897</v>
      </c>
      <c r="AF13" s="346">
        <v>44898</v>
      </c>
      <c r="AG13" s="347">
        <f>DAYS360(AF10,AE13)</f>
        <v>13</v>
      </c>
      <c r="AH13" s="348">
        <f>DAYS360(AD13,AE13)</f>
        <v>1</v>
      </c>
    </row>
    <row r="14" spans="1:34" s="70" customFormat="1" ht="22.5" x14ac:dyDescent="0.45">
      <c r="A14" s="680"/>
      <c r="B14" s="402">
        <v>1</v>
      </c>
      <c r="C14" s="403" t="s">
        <v>72</v>
      </c>
      <c r="D14" s="406"/>
      <c r="E14" s="326"/>
      <c r="F14" s="327"/>
      <c r="G14" s="330"/>
      <c r="H14" s="329"/>
      <c r="I14" s="407"/>
      <c r="J14" s="326"/>
      <c r="K14" s="327"/>
      <c r="L14" s="330"/>
      <c r="M14" s="329"/>
      <c r="N14" s="335"/>
      <c r="O14" s="326"/>
      <c r="P14" s="327"/>
      <c r="Q14" s="330"/>
      <c r="R14" s="329"/>
      <c r="S14" s="407"/>
      <c r="T14" s="326"/>
      <c r="U14" s="327"/>
      <c r="V14" s="330">
        <v>44942</v>
      </c>
      <c r="W14" s="329"/>
      <c r="X14" s="335"/>
      <c r="Y14" s="408"/>
      <c r="Z14" s="409"/>
      <c r="AA14" s="410"/>
      <c r="AB14" s="411"/>
      <c r="AC14" s="503"/>
      <c r="AD14" s="326"/>
      <c r="AE14" s="327"/>
      <c r="AF14" s="330"/>
      <c r="AG14" s="329"/>
      <c r="AH14" s="335"/>
    </row>
    <row r="15" spans="1:34" s="70" customFormat="1" ht="22.5" x14ac:dyDescent="0.45">
      <c r="A15" s="680"/>
      <c r="B15" s="402"/>
      <c r="C15" s="403"/>
      <c r="D15" s="406"/>
      <c r="E15" s="493"/>
      <c r="F15" s="494">
        <v>44957</v>
      </c>
      <c r="G15" s="495"/>
      <c r="H15" s="496">
        <f>DAYS360(G9,F15)</f>
        <v>70</v>
      </c>
      <c r="I15" s="502"/>
      <c r="J15" s="493"/>
      <c r="K15" s="494">
        <v>44957</v>
      </c>
      <c r="L15" s="495"/>
      <c r="M15" s="496">
        <f>DAYS360(L9,K15)</f>
        <v>69</v>
      </c>
      <c r="N15" s="497"/>
      <c r="O15" s="493"/>
      <c r="P15" s="494">
        <v>44957</v>
      </c>
      <c r="Q15" s="495"/>
      <c r="R15" s="496">
        <f>DAYS360(Q10,P15)</f>
        <v>71</v>
      </c>
      <c r="S15" s="502"/>
      <c r="T15" s="493"/>
      <c r="U15" s="494">
        <v>44957</v>
      </c>
      <c r="V15" s="495"/>
      <c r="W15" s="496">
        <f>DAYS360(V14,U15)</f>
        <v>15</v>
      </c>
      <c r="X15" s="497"/>
      <c r="Y15" s="498"/>
      <c r="Z15" s="494">
        <v>44957</v>
      </c>
      <c r="AA15" s="495"/>
      <c r="AB15" s="496">
        <f>DAYS360(AA13,Z15)</f>
        <v>58</v>
      </c>
      <c r="AC15" s="395"/>
      <c r="AD15" s="493"/>
      <c r="AE15" s="494">
        <v>44957</v>
      </c>
      <c r="AF15" s="495"/>
      <c r="AG15" s="496">
        <f>DAYS360(AF13,AE15)</f>
        <v>58</v>
      </c>
      <c r="AH15" s="497"/>
    </row>
    <row r="16" spans="1:34" s="70" customFormat="1" ht="22.5" x14ac:dyDescent="0.45">
      <c r="A16" s="680"/>
      <c r="B16" s="963">
        <v>2</v>
      </c>
      <c r="C16" s="1065" t="s">
        <v>73</v>
      </c>
      <c r="D16" s="280"/>
      <c r="E16" s="417"/>
      <c r="F16" s="418"/>
      <c r="G16" s="419"/>
      <c r="H16" s="420"/>
      <c r="I16" s="421"/>
      <c r="J16" s="417"/>
      <c r="K16" s="418"/>
      <c r="L16" s="419"/>
      <c r="M16" s="420"/>
      <c r="N16" s="422"/>
      <c r="O16" s="417"/>
      <c r="P16" s="418"/>
      <c r="Q16" s="419"/>
      <c r="R16" s="420"/>
      <c r="S16" s="421"/>
      <c r="T16" s="417"/>
      <c r="U16" s="418"/>
      <c r="V16" s="419"/>
      <c r="W16" s="420"/>
      <c r="X16" s="422"/>
      <c r="Y16" s="423">
        <v>44963</v>
      </c>
      <c r="Z16" s="424">
        <v>44970</v>
      </c>
      <c r="AA16" s="419">
        <v>44971</v>
      </c>
      <c r="AB16" s="420">
        <f>DAYS360(AA13,Z16)</f>
        <v>70</v>
      </c>
      <c r="AC16" s="433">
        <f>DAYS360(Y16,Z16)</f>
        <v>7</v>
      </c>
      <c r="AD16" s="417">
        <v>44963</v>
      </c>
      <c r="AE16" s="418">
        <v>44975</v>
      </c>
      <c r="AF16" s="419">
        <v>44977</v>
      </c>
      <c r="AG16" s="420">
        <f>DAYS360(AF13,AE16)</f>
        <v>75</v>
      </c>
      <c r="AH16" s="422">
        <f>DAYS360(AD16,AE16)</f>
        <v>12</v>
      </c>
    </row>
    <row r="17" spans="1:34" s="70" customFormat="1" ht="22.5" x14ac:dyDescent="0.45">
      <c r="A17" s="680"/>
      <c r="B17" s="958"/>
      <c r="C17" s="1066"/>
      <c r="D17" s="280"/>
      <c r="E17" s="426"/>
      <c r="F17" s="427"/>
      <c r="G17" s="428"/>
      <c r="H17" s="429"/>
      <c r="I17" s="430"/>
      <c r="J17" s="426"/>
      <c r="K17" s="427"/>
      <c r="L17" s="428"/>
      <c r="M17" s="429"/>
      <c r="N17" s="431"/>
      <c r="O17" s="426"/>
      <c r="P17" s="427"/>
      <c r="Q17" s="428"/>
      <c r="R17" s="429"/>
      <c r="S17" s="434"/>
      <c r="T17" s="426"/>
      <c r="U17" s="427"/>
      <c r="V17" s="428"/>
      <c r="W17" s="429"/>
      <c r="X17" s="432"/>
      <c r="Y17" s="426">
        <v>44977</v>
      </c>
      <c r="Z17" s="427">
        <v>44985</v>
      </c>
      <c r="AA17" s="428"/>
      <c r="AB17" s="429"/>
      <c r="AC17" s="434"/>
      <c r="AD17" s="426">
        <v>44977</v>
      </c>
      <c r="AE17" s="427">
        <v>44985</v>
      </c>
      <c r="AF17" s="428"/>
      <c r="AG17" s="429"/>
      <c r="AH17" s="432"/>
    </row>
    <row r="18" spans="1:34" s="70" customFormat="1" ht="22.5" x14ac:dyDescent="0.45">
      <c r="B18" s="964"/>
      <c r="C18" s="975"/>
      <c r="D18" s="280"/>
      <c r="E18" s="344"/>
      <c r="F18" s="494">
        <v>44985</v>
      </c>
      <c r="G18" s="495"/>
      <c r="H18" s="496">
        <f>DAYS360(G9,F18)</f>
        <v>97</v>
      </c>
      <c r="I18" s="502"/>
      <c r="J18" s="493"/>
      <c r="K18" s="494">
        <v>44985</v>
      </c>
      <c r="L18" s="495"/>
      <c r="M18" s="496">
        <f>DAYS360(L9,K18)</f>
        <v>96</v>
      </c>
      <c r="N18" s="497"/>
      <c r="O18" s="493"/>
      <c r="P18" s="494">
        <v>44985</v>
      </c>
      <c r="Q18" s="495"/>
      <c r="R18" s="496">
        <f>DAYS360(Q10,P18)</f>
        <v>98</v>
      </c>
      <c r="S18" s="502"/>
      <c r="T18" s="493"/>
      <c r="U18" s="494">
        <v>44985</v>
      </c>
      <c r="V18" s="495"/>
      <c r="W18" s="496">
        <f>DAYS360(V14,U18)</f>
        <v>42</v>
      </c>
      <c r="X18" s="497"/>
      <c r="Y18" s="498"/>
      <c r="Z18" s="494">
        <v>44985</v>
      </c>
      <c r="AA18" s="495"/>
      <c r="AB18" s="496">
        <f>DAYS360(AA16,Z18)</f>
        <v>14</v>
      </c>
      <c r="AC18" s="499"/>
      <c r="AD18" s="493"/>
      <c r="AE18" s="494">
        <v>44985</v>
      </c>
      <c r="AF18" s="495"/>
      <c r="AG18" s="496">
        <f>DAYS360(AF16,AE18)</f>
        <v>8</v>
      </c>
      <c r="AH18" s="348"/>
    </row>
    <row r="19" spans="1:34" s="70" customFormat="1" ht="22.5" x14ac:dyDescent="0.45">
      <c r="B19" s="963">
        <v>3</v>
      </c>
      <c r="C19" s="1065" t="s">
        <v>74</v>
      </c>
      <c r="D19" s="280"/>
      <c r="E19" s="417"/>
      <c r="F19" s="418"/>
      <c r="G19" s="419"/>
      <c r="H19" s="420"/>
      <c r="I19" s="433"/>
      <c r="J19" s="417"/>
      <c r="K19" s="418"/>
      <c r="L19" s="419"/>
      <c r="M19" s="420"/>
      <c r="N19" s="425"/>
      <c r="O19" s="417">
        <v>44992</v>
      </c>
      <c r="P19" s="418">
        <v>45005</v>
      </c>
      <c r="Q19" s="419">
        <v>45009</v>
      </c>
      <c r="R19" s="420">
        <f>DAYS360(Q10,P19)</f>
        <v>120</v>
      </c>
      <c r="S19" s="433">
        <f>DAYS360(O19,P19)</f>
        <v>13</v>
      </c>
      <c r="T19" s="417">
        <v>44992</v>
      </c>
      <c r="U19" s="418">
        <v>45005</v>
      </c>
      <c r="V19" s="419">
        <v>45009</v>
      </c>
      <c r="W19" s="420">
        <f>DAYS360(V14,U19)</f>
        <v>64</v>
      </c>
      <c r="X19" s="425">
        <f>DAYS360(T19,U19)</f>
        <v>13</v>
      </c>
      <c r="Y19" s="417"/>
      <c r="Z19" s="418"/>
      <c r="AA19" s="419">
        <v>44986</v>
      </c>
      <c r="AB19" s="420">
        <f>DAYS360(AA16,Z17)</f>
        <v>14</v>
      </c>
      <c r="AC19" s="433">
        <f>DAYS360(Y17,Z17)</f>
        <v>8</v>
      </c>
      <c r="AD19" s="417"/>
      <c r="AE19" s="418"/>
      <c r="AF19" s="419">
        <v>44986</v>
      </c>
      <c r="AG19" s="420">
        <f>DAYS360(AF16,AE17)</f>
        <v>8</v>
      </c>
      <c r="AH19" s="425">
        <f>DAYS360(AD17,AE17)</f>
        <v>8</v>
      </c>
    </row>
    <row r="20" spans="1:34" s="70" customFormat="1" ht="22.5" x14ac:dyDescent="0.45">
      <c r="B20" s="958"/>
      <c r="C20" s="1066"/>
      <c r="D20" s="280"/>
      <c r="E20" s="426"/>
      <c r="F20" s="427"/>
      <c r="G20" s="428"/>
      <c r="H20" s="429"/>
      <c r="I20" s="434"/>
      <c r="J20" s="426"/>
      <c r="K20" s="427"/>
      <c r="L20" s="428"/>
      <c r="M20" s="429"/>
      <c r="N20" s="432"/>
      <c r="O20" s="435"/>
      <c r="P20" s="427"/>
      <c r="Q20" s="428"/>
      <c r="R20" s="429"/>
      <c r="S20" s="434"/>
      <c r="T20" s="426"/>
      <c r="U20" s="427"/>
      <c r="V20" s="428"/>
      <c r="W20" s="429"/>
      <c r="X20" s="432"/>
      <c r="Y20" s="436">
        <v>44988</v>
      </c>
      <c r="Z20" s="437">
        <v>44991</v>
      </c>
      <c r="AA20" s="438">
        <v>44991</v>
      </c>
      <c r="AB20" s="439">
        <f>DAYS360(AA19,Z20)</f>
        <v>5</v>
      </c>
      <c r="AC20" s="440">
        <f>DAYS360(Y20,Z20)</f>
        <v>3</v>
      </c>
      <c r="AD20" s="426">
        <v>44988</v>
      </c>
      <c r="AE20" s="441">
        <v>44991</v>
      </c>
      <c r="AF20" s="428">
        <v>44991</v>
      </c>
      <c r="AG20" s="429">
        <f t="shared" ref="AG20:AG25" si="0">DAYS360(AF19,AE20)</f>
        <v>5</v>
      </c>
      <c r="AH20" s="432">
        <f>DAYS360(AD20,AE20)</f>
        <v>3</v>
      </c>
    </row>
    <row r="21" spans="1:34" ht="20" x14ac:dyDescent="0.3">
      <c r="B21" s="958"/>
      <c r="C21" s="1066"/>
      <c r="D21" s="280"/>
      <c r="E21" s="435"/>
      <c r="F21" s="441"/>
      <c r="G21" s="428"/>
      <c r="H21" s="429"/>
      <c r="I21" s="434"/>
      <c r="J21" s="426"/>
      <c r="K21" s="427"/>
      <c r="L21" s="428"/>
      <c r="M21" s="429"/>
      <c r="N21" s="432"/>
      <c r="O21" s="426"/>
      <c r="P21" s="427"/>
      <c r="Q21" s="428"/>
      <c r="R21" s="429"/>
      <c r="S21" s="434"/>
      <c r="T21" s="426"/>
      <c r="U21" s="427"/>
      <c r="V21" s="428"/>
      <c r="W21" s="429"/>
      <c r="X21" s="432"/>
      <c r="Y21" s="426">
        <v>44993</v>
      </c>
      <c r="Z21" s="427">
        <v>44995</v>
      </c>
      <c r="AA21" s="438">
        <v>44995</v>
      </c>
      <c r="AB21" s="429">
        <f>DAYS360(AA20,Z21)</f>
        <v>4</v>
      </c>
      <c r="AC21" s="434">
        <f>DAYS360(Y21,Z21)</f>
        <v>2</v>
      </c>
      <c r="AD21" s="426">
        <v>44993</v>
      </c>
      <c r="AE21" s="427">
        <v>44995</v>
      </c>
      <c r="AF21" s="428">
        <v>44995</v>
      </c>
      <c r="AG21" s="429">
        <f t="shared" si="0"/>
        <v>4</v>
      </c>
      <c r="AH21" s="432">
        <f>DAYS360(AD21,AE21)</f>
        <v>2</v>
      </c>
    </row>
    <row r="22" spans="1:34" ht="20" x14ac:dyDescent="0.3">
      <c r="B22" s="958"/>
      <c r="C22" s="1066"/>
      <c r="D22" s="280"/>
      <c r="E22" s="435"/>
      <c r="F22" s="441"/>
      <c r="G22" s="428"/>
      <c r="H22" s="429"/>
      <c r="I22" s="434"/>
      <c r="J22" s="426"/>
      <c r="K22" s="427"/>
      <c r="L22" s="428"/>
      <c r="M22" s="429"/>
      <c r="N22" s="432"/>
      <c r="O22" s="426"/>
      <c r="P22" s="427"/>
      <c r="Q22" s="428"/>
      <c r="R22" s="429"/>
      <c r="S22" s="434"/>
      <c r="T22" s="426"/>
      <c r="U22" s="427"/>
      <c r="V22" s="428"/>
      <c r="W22" s="429"/>
      <c r="X22" s="432"/>
      <c r="Y22" s="426">
        <v>44996</v>
      </c>
      <c r="Z22" s="427">
        <v>44997</v>
      </c>
      <c r="AA22" s="438">
        <v>44998</v>
      </c>
      <c r="AB22" s="429">
        <f>DAYS360(AA21,Z22)</f>
        <v>2</v>
      </c>
      <c r="AC22" s="434">
        <f>DAYS360(Y22,Z22)</f>
        <v>1</v>
      </c>
      <c r="AD22" s="426">
        <v>44996</v>
      </c>
      <c r="AE22" s="427">
        <v>44997</v>
      </c>
      <c r="AF22" s="428">
        <v>44998</v>
      </c>
      <c r="AG22" s="429">
        <f t="shared" si="0"/>
        <v>2</v>
      </c>
      <c r="AH22" s="432">
        <f>DAYS360(AD22,AE22)</f>
        <v>1</v>
      </c>
    </row>
    <row r="23" spans="1:34" ht="20" x14ac:dyDescent="0.3">
      <c r="B23" s="958"/>
      <c r="C23" s="1066"/>
      <c r="D23" s="280"/>
      <c r="E23" s="435"/>
      <c r="F23" s="441"/>
      <c r="G23" s="428"/>
      <c r="H23" s="429"/>
      <c r="I23" s="434"/>
      <c r="J23" s="426"/>
      <c r="K23" s="427"/>
      <c r="L23" s="428"/>
      <c r="M23" s="429"/>
      <c r="N23" s="432"/>
      <c r="O23" s="426"/>
      <c r="P23" s="427"/>
      <c r="Q23" s="428"/>
      <c r="R23" s="429"/>
      <c r="S23" s="434"/>
      <c r="T23" s="426"/>
      <c r="U23" s="427"/>
      <c r="V23" s="428"/>
      <c r="W23" s="429"/>
      <c r="X23" s="432"/>
      <c r="Y23" s="426">
        <v>44999</v>
      </c>
      <c r="Z23" s="427">
        <v>45001</v>
      </c>
      <c r="AA23" s="438">
        <v>45002</v>
      </c>
      <c r="AB23" s="429">
        <f>DAYS360(AA22,Z23)</f>
        <v>3</v>
      </c>
      <c r="AC23" s="434">
        <f>DAYS360(Y23,Z23)</f>
        <v>2</v>
      </c>
      <c r="AD23" s="426">
        <v>44999</v>
      </c>
      <c r="AE23" s="427">
        <v>45001</v>
      </c>
      <c r="AF23" s="428">
        <v>45002</v>
      </c>
      <c r="AG23" s="429">
        <f t="shared" si="0"/>
        <v>3</v>
      </c>
      <c r="AH23" s="432">
        <f>DAYS360(AD23,AE23)</f>
        <v>2</v>
      </c>
    </row>
    <row r="24" spans="1:34" ht="20" x14ac:dyDescent="0.3">
      <c r="B24" s="958"/>
      <c r="C24" s="1066"/>
      <c r="D24" s="280"/>
      <c r="E24" s="435"/>
      <c r="F24" s="441"/>
      <c r="G24" s="428"/>
      <c r="H24" s="429"/>
      <c r="I24" s="434"/>
      <c r="J24" s="426"/>
      <c r="K24" s="427"/>
      <c r="L24" s="428"/>
      <c r="M24" s="429"/>
      <c r="N24" s="432"/>
      <c r="O24" s="426"/>
      <c r="P24" s="427"/>
      <c r="Q24" s="428"/>
      <c r="R24" s="429"/>
      <c r="S24" s="434"/>
      <c r="T24" s="426"/>
      <c r="U24" s="427"/>
      <c r="V24" s="428"/>
      <c r="W24" s="429"/>
      <c r="X24" s="432"/>
      <c r="Y24" s="426">
        <v>45010</v>
      </c>
      <c r="Z24" s="427">
        <v>45015</v>
      </c>
      <c r="AA24" s="438">
        <v>45016</v>
      </c>
      <c r="AB24" s="429">
        <f>DAYS360(AA23,Z24)</f>
        <v>13</v>
      </c>
      <c r="AC24" s="434">
        <f>DAYS360(Y24,Z24)</f>
        <v>5</v>
      </c>
      <c r="AD24" s="426">
        <v>45010</v>
      </c>
      <c r="AE24" s="427">
        <v>45015</v>
      </c>
      <c r="AF24" s="428">
        <v>45016</v>
      </c>
      <c r="AG24" s="429">
        <f t="shared" si="0"/>
        <v>13</v>
      </c>
      <c r="AH24" s="432">
        <f>DAYS360(AD24,AE24)</f>
        <v>5</v>
      </c>
    </row>
    <row r="25" spans="1:34" ht="20" x14ac:dyDescent="0.3">
      <c r="B25" s="964"/>
      <c r="C25" s="975"/>
      <c r="D25" s="280"/>
      <c r="E25" s="405"/>
      <c r="F25" s="494">
        <v>45016</v>
      </c>
      <c r="G25" s="495"/>
      <c r="H25" s="496">
        <f>DAYS360(G9,F25)</f>
        <v>130</v>
      </c>
      <c r="I25" s="502"/>
      <c r="J25" s="493"/>
      <c r="K25" s="494">
        <v>45016</v>
      </c>
      <c r="L25" s="495"/>
      <c r="M25" s="496">
        <f>DAYS360(L9,K25)</f>
        <v>129</v>
      </c>
      <c r="N25" s="497"/>
      <c r="O25" s="493"/>
      <c r="P25" s="494">
        <v>45016</v>
      </c>
      <c r="Q25" s="495"/>
      <c r="R25" s="496">
        <f>DAYS360(Q19,P25)</f>
        <v>7</v>
      </c>
      <c r="S25" s="502"/>
      <c r="T25" s="493"/>
      <c r="U25" s="494">
        <v>45016</v>
      </c>
      <c r="V25" s="495"/>
      <c r="W25" s="496">
        <f>DAYS360(V19,U25)</f>
        <v>7</v>
      </c>
      <c r="X25" s="497"/>
      <c r="Y25" s="498"/>
      <c r="Z25" s="494">
        <v>45016</v>
      </c>
      <c r="AA25" s="495"/>
      <c r="AB25" s="496">
        <f t="shared" ref="AB25" si="1">DAYS360(AA24,Z25)</f>
        <v>0</v>
      </c>
      <c r="AC25" s="500"/>
      <c r="AD25" s="493"/>
      <c r="AE25" s="494">
        <v>45016</v>
      </c>
      <c r="AF25" s="495"/>
      <c r="AG25" s="496">
        <f t="shared" si="0"/>
        <v>0</v>
      </c>
      <c r="AH25" s="348"/>
    </row>
    <row r="26" spans="1:34" ht="20" x14ac:dyDescent="0.3">
      <c r="B26" s="963">
        <v>4</v>
      </c>
      <c r="C26" s="1065" t="s">
        <v>75</v>
      </c>
      <c r="D26" s="338"/>
      <c r="E26" s="443"/>
      <c r="F26" s="444"/>
      <c r="G26" s="445"/>
      <c r="H26" s="446"/>
      <c r="I26" s="447"/>
      <c r="J26" s="448"/>
      <c r="K26" s="449"/>
      <c r="L26" s="445"/>
      <c r="M26" s="446"/>
      <c r="N26" s="450"/>
      <c r="O26" s="448"/>
      <c r="P26" s="449"/>
      <c r="Q26" s="445"/>
      <c r="R26" s="446"/>
      <c r="S26" s="447"/>
      <c r="T26" s="448"/>
      <c r="U26" s="449"/>
      <c r="V26" s="445"/>
      <c r="W26" s="446"/>
      <c r="X26" s="450"/>
      <c r="Y26" s="448"/>
      <c r="Z26" s="449"/>
      <c r="AA26" s="451"/>
      <c r="AB26" s="446"/>
      <c r="AC26" s="447"/>
      <c r="AD26" s="448"/>
      <c r="AE26" s="449"/>
      <c r="AF26" s="445"/>
      <c r="AG26" s="446"/>
      <c r="AH26" s="450"/>
    </row>
    <row r="27" spans="1:34" ht="20" x14ac:dyDescent="0.3">
      <c r="B27" s="958"/>
      <c r="C27" s="1066"/>
      <c r="D27" s="338"/>
      <c r="E27" s="426"/>
      <c r="F27" s="427"/>
      <c r="G27" s="428"/>
      <c r="H27" s="429"/>
      <c r="I27" s="434"/>
      <c r="J27" s="426">
        <v>45022</v>
      </c>
      <c r="K27" s="427"/>
      <c r="L27" s="428"/>
      <c r="M27" s="429"/>
      <c r="N27" s="432"/>
      <c r="O27" s="426">
        <v>45030</v>
      </c>
      <c r="P27" s="427">
        <v>45032</v>
      </c>
      <c r="Q27" s="428">
        <v>45046</v>
      </c>
      <c r="R27" s="429">
        <f>DAYS360(Q19,P27)</f>
        <v>22</v>
      </c>
      <c r="S27" s="434">
        <f>DAYS360(O27,P27)</f>
        <v>2</v>
      </c>
      <c r="T27" s="426">
        <v>45028</v>
      </c>
      <c r="U27" s="427">
        <v>45032</v>
      </c>
      <c r="V27" s="428">
        <v>45032</v>
      </c>
      <c r="W27" s="429">
        <f>DAYS360(V19,U27)</f>
        <v>22</v>
      </c>
      <c r="X27" s="432">
        <f>DAYS360(T27,U27)</f>
        <v>4</v>
      </c>
      <c r="Y27" s="426">
        <v>45027</v>
      </c>
      <c r="Z27" s="427">
        <v>45030</v>
      </c>
      <c r="AA27" s="428">
        <v>45032</v>
      </c>
      <c r="AB27" s="429">
        <f>DAYS360(AA24,Z27)</f>
        <v>14</v>
      </c>
      <c r="AC27" s="434">
        <f>DAYS360(Y27,Z27)</f>
        <v>3</v>
      </c>
      <c r="AD27" s="426">
        <v>45029</v>
      </c>
      <c r="AE27" s="427">
        <v>45032</v>
      </c>
      <c r="AF27" s="428">
        <v>45037</v>
      </c>
      <c r="AG27" s="429">
        <f>DAYS360(AF24,AE27)</f>
        <v>16</v>
      </c>
      <c r="AH27" s="432">
        <f>DAYS360(AD27,AE27)</f>
        <v>3</v>
      </c>
    </row>
    <row r="28" spans="1:34" ht="20" x14ac:dyDescent="0.3">
      <c r="B28" s="958"/>
      <c r="C28" s="1066"/>
      <c r="D28" s="280"/>
      <c r="E28" s="426"/>
      <c r="F28" s="427"/>
      <c r="G28" s="428"/>
      <c r="H28" s="429"/>
      <c r="I28" s="434"/>
      <c r="J28" s="426"/>
      <c r="K28" s="427"/>
      <c r="L28" s="428"/>
      <c r="M28" s="429"/>
      <c r="N28" s="432"/>
      <c r="O28" s="426"/>
      <c r="P28" s="427"/>
      <c r="Q28" s="428"/>
      <c r="R28" s="429"/>
      <c r="S28" s="434"/>
      <c r="T28" s="426">
        <v>45034</v>
      </c>
      <c r="U28" s="427">
        <v>45036</v>
      </c>
      <c r="V28" s="428">
        <v>45036</v>
      </c>
      <c r="W28" s="429">
        <f>DAYS360(V27,U28)</f>
        <v>4</v>
      </c>
      <c r="X28" s="432">
        <f>DAYS360(T28,U28)</f>
        <v>2</v>
      </c>
      <c r="Y28" s="426">
        <v>45037</v>
      </c>
      <c r="Z28" s="427">
        <v>45040</v>
      </c>
      <c r="AA28" s="428">
        <v>45042</v>
      </c>
      <c r="AB28" s="429">
        <f>DAYS360(AA27,Z28)</f>
        <v>8</v>
      </c>
      <c r="AC28" s="434">
        <f>DAYS360(Y28,Z28)</f>
        <v>3</v>
      </c>
      <c r="AD28" s="426">
        <v>45038</v>
      </c>
      <c r="AE28" s="427">
        <v>45040</v>
      </c>
      <c r="AF28" s="428">
        <v>45043</v>
      </c>
      <c r="AG28" s="429">
        <f>DAYS360(AF27,AE28)</f>
        <v>3</v>
      </c>
      <c r="AH28" s="432">
        <f>DAYS360(AD28,AE28)</f>
        <v>2</v>
      </c>
    </row>
    <row r="29" spans="1:34" ht="20" x14ac:dyDescent="0.3">
      <c r="B29" s="958"/>
      <c r="C29" s="1066"/>
      <c r="D29" s="280"/>
      <c r="E29" s="426"/>
      <c r="F29" s="427"/>
      <c r="G29" s="428"/>
      <c r="H29" s="429"/>
      <c r="I29" s="434"/>
      <c r="J29" s="426"/>
      <c r="K29" s="427"/>
      <c r="L29" s="428"/>
      <c r="M29" s="429"/>
      <c r="N29" s="432"/>
      <c r="O29" s="426"/>
      <c r="P29" s="427"/>
      <c r="Q29" s="428"/>
      <c r="R29" s="429"/>
      <c r="S29" s="434"/>
      <c r="T29" s="426">
        <v>45038</v>
      </c>
      <c r="U29" s="427">
        <v>45040</v>
      </c>
      <c r="V29" s="428">
        <v>45042</v>
      </c>
      <c r="W29" s="429">
        <f>DAYS360(V28,U29)</f>
        <v>4</v>
      </c>
      <c r="X29" s="432">
        <f>DAYS360(T29,U29)</f>
        <v>2</v>
      </c>
      <c r="Y29" s="426">
        <v>45043</v>
      </c>
      <c r="Z29" s="427">
        <v>45045</v>
      </c>
      <c r="AA29" s="428"/>
      <c r="AB29" s="429"/>
      <c r="AC29" s="434"/>
      <c r="AD29" s="426">
        <v>45043</v>
      </c>
      <c r="AE29" s="427">
        <v>45045</v>
      </c>
      <c r="AF29" s="428">
        <v>45046</v>
      </c>
      <c r="AG29" s="429">
        <f>DAYS360(AF28,AE29)</f>
        <v>2</v>
      </c>
      <c r="AH29" s="432">
        <f>DAYS360(AD29,AE29)</f>
        <v>2</v>
      </c>
    </row>
    <row r="30" spans="1:34" ht="20" x14ac:dyDescent="0.3">
      <c r="B30" s="958"/>
      <c r="C30" s="1066"/>
      <c r="D30" s="280"/>
      <c r="E30" s="426"/>
      <c r="F30" s="427"/>
      <c r="G30" s="428"/>
      <c r="H30" s="429"/>
      <c r="I30" s="434"/>
      <c r="J30" s="426"/>
      <c r="K30" s="427"/>
      <c r="L30" s="428"/>
      <c r="M30" s="429"/>
      <c r="N30" s="432"/>
      <c r="O30" s="426"/>
      <c r="P30" s="427"/>
      <c r="Q30" s="428"/>
      <c r="R30" s="429"/>
      <c r="S30" s="434"/>
      <c r="T30" s="426">
        <v>45042</v>
      </c>
      <c r="U30" s="427">
        <v>45046</v>
      </c>
      <c r="V30" s="428"/>
      <c r="W30" s="429"/>
      <c r="X30" s="432"/>
      <c r="Y30" s="426"/>
      <c r="Z30" s="427"/>
      <c r="AA30" s="428"/>
      <c r="AB30" s="429"/>
      <c r="AC30" s="434"/>
      <c r="AD30" s="426">
        <v>45046</v>
      </c>
      <c r="AE30" s="427">
        <v>45048</v>
      </c>
      <c r="AF30" s="428"/>
      <c r="AG30" s="429"/>
      <c r="AH30" s="432"/>
    </row>
    <row r="31" spans="1:34" ht="20" x14ac:dyDescent="0.3">
      <c r="B31" s="958"/>
      <c r="C31" s="1066"/>
      <c r="D31" s="515"/>
      <c r="E31" s="326"/>
      <c r="F31" s="561">
        <v>45046</v>
      </c>
      <c r="G31" s="562"/>
      <c r="H31" s="563">
        <f>DAYS360(G9,F31)</f>
        <v>159</v>
      </c>
      <c r="I31" s="407"/>
      <c r="J31" s="326"/>
      <c r="K31" s="561">
        <v>45046</v>
      </c>
      <c r="L31" s="330"/>
      <c r="M31" s="563">
        <f>DAYS360(L9,K31)</f>
        <v>158</v>
      </c>
      <c r="N31" s="335"/>
      <c r="O31" s="326"/>
      <c r="P31" s="561">
        <v>45046</v>
      </c>
      <c r="Q31" s="330"/>
      <c r="R31" s="563">
        <f>DAYS360(Q27,P31)</f>
        <v>0</v>
      </c>
      <c r="S31" s="407"/>
      <c r="T31" s="326"/>
      <c r="U31" s="561">
        <v>45046</v>
      </c>
      <c r="V31" s="330"/>
      <c r="W31" s="563">
        <f>DAYS360(V29,U31)</f>
        <v>4</v>
      </c>
      <c r="X31" s="335"/>
      <c r="Y31" s="326"/>
      <c r="Z31" s="561">
        <v>45046</v>
      </c>
      <c r="AA31" s="524"/>
      <c r="AB31" s="563">
        <f>DAYS360(AA28,Z31)</f>
        <v>4</v>
      </c>
      <c r="AC31" s="407"/>
      <c r="AD31" s="326"/>
      <c r="AE31" s="561">
        <v>45046</v>
      </c>
      <c r="AF31" s="524"/>
      <c r="AG31" s="563">
        <f>DAYS360(AF29,AE31)</f>
        <v>0</v>
      </c>
      <c r="AH31" s="335"/>
    </row>
    <row r="32" spans="1:34" ht="22.5" customHeight="1" x14ac:dyDescent="0.3">
      <c r="B32" s="963">
        <v>5</v>
      </c>
      <c r="C32" s="1065" t="s">
        <v>76</v>
      </c>
      <c r="D32" s="280"/>
      <c r="E32" s="516"/>
      <c r="F32" s="517"/>
      <c r="G32" s="518"/>
      <c r="H32" s="519"/>
      <c r="I32" s="520"/>
      <c r="J32" s="516"/>
      <c r="K32" s="517">
        <v>45059</v>
      </c>
      <c r="L32" s="518">
        <v>45059</v>
      </c>
      <c r="M32" s="519">
        <f>DAYS360(L9,K32)</f>
        <v>171</v>
      </c>
      <c r="N32" s="521">
        <f>DAYS360(J27,K32)</f>
        <v>37</v>
      </c>
      <c r="O32" s="516">
        <v>45054</v>
      </c>
      <c r="P32" s="517">
        <v>45056</v>
      </c>
      <c r="Q32" s="518">
        <v>45056</v>
      </c>
      <c r="R32" s="519">
        <f>DAYS360(Q27,P32)</f>
        <v>10</v>
      </c>
      <c r="S32" s="520">
        <f>DAYS360(O32,P32)</f>
        <v>2</v>
      </c>
      <c r="T32" s="544"/>
      <c r="U32" s="545"/>
      <c r="V32" s="546">
        <v>45049</v>
      </c>
      <c r="W32" s="547">
        <f>DAYS360(V29,U30)</f>
        <v>4</v>
      </c>
      <c r="X32" s="548">
        <f>DAYS360(T30,U30)</f>
        <v>4</v>
      </c>
      <c r="Y32" s="516"/>
      <c r="Z32" s="517"/>
      <c r="AA32" s="445">
        <v>45048</v>
      </c>
      <c r="AB32" s="519">
        <f>DAYS360(AA28,Z29)</f>
        <v>3</v>
      </c>
      <c r="AC32" s="520">
        <f>DAYS360(Y29,Z29)</f>
        <v>2</v>
      </c>
      <c r="AD32" s="516"/>
      <c r="AE32" s="517"/>
      <c r="AF32" s="445">
        <v>45049</v>
      </c>
      <c r="AG32" s="519">
        <f>DAYS360(AF29,AE30)</f>
        <v>2</v>
      </c>
      <c r="AH32" s="521">
        <f>DAYS360(AD30,AE30)</f>
        <v>2</v>
      </c>
    </row>
    <row r="33" spans="1:34" ht="22.5" customHeight="1" x14ac:dyDescent="0.3">
      <c r="B33" s="958"/>
      <c r="C33" s="1066"/>
      <c r="D33" s="280"/>
      <c r="E33" s="339">
        <v>45059</v>
      </c>
      <c r="F33" s="340"/>
      <c r="G33" s="341"/>
      <c r="H33" s="342"/>
      <c r="I33" s="399"/>
      <c r="J33" s="339"/>
      <c r="K33" s="340"/>
      <c r="L33" s="341"/>
      <c r="M33" s="342"/>
      <c r="N33" s="343"/>
      <c r="O33" s="339">
        <v>45058</v>
      </c>
      <c r="P33" s="340">
        <v>45060</v>
      </c>
      <c r="Q33" s="341">
        <v>45061</v>
      </c>
      <c r="R33" s="342">
        <f>DAYS360(Q32,P33)</f>
        <v>4</v>
      </c>
      <c r="S33" s="399">
        <f>DAYS360(O33,P33)</f>
        <v>2</v>
      </c>
      <c r="T33" s="339">
        <v>45054</v>
      </c>
      <c r="U33" s="340">
        <v>45056</v>
      </c>
      <c r="V33" s="341">
        <v>45056</v>
      </c>
      <c r="W33" s="342">
        <f>DAYS360(V32,U33)</f>
        <v>7</v>
      </c>
      <c r="X33" s="399">
        <f>DAYS360(T33,U33)</f>
        <v>2</v>
      </c>
      <c r="Y33" s="339">
        <v>45054</v>
      </c>
      <c r="Z33" s="340">
        <v>45056</v>
      </c>
      <c r="AA33" s="341">
        <v>45056</v>
      </c>
      <c r="AB33" s="342">
        <f>DAYS360(AA32,Z33)</f>
        <v>8</v>
      </c>
      <c r="AC33" s="399">
        <f>DAYS360(Y33,Z33)</f>
        <v>2</v>
      </c>
      <c r="AD33" s="339">
        <v>45054</v>
      </c>
      <c r="AE33" s="340">
        <v>45056</v>
      </c>
      <c r="AF33" s="341">
        <v>45056</v>
      </c>
      <c r="AG33" s="342">
        <f>DAYS360(AF32,AE33)</f>
        <v>7</v>
      </c>
      <c r="AH33" s="343">
        <f>DAYS360(AD33,AE33)</f>
        <v>2</v>
      </c>
    </row>
    <row r="34" spans="1:34" ht="22.5" customHeight="1" x14ac:dyDescent="0.3">
      <c r="B34" s="958"/>
      <c r="C34" s="1066"/>
      <c r="D34" s="280"/>
      <c r="E34" s="339"/>
      <c r="F34" s="340"/>
      <c r="G34" s="341"/>
      <c r="H34" s="342"/>
      <c r="I34" s="399"/>
      <c r="J34" s="339"/>
      <c r="K34" s="340"/>
      <c r="L34" s="341"/>
      <c r="M34" s="342"/>
      <c r="N34" s="343"/>
      <c r="O34" s="339">
        <v>45065</v>
      </c>
      <c r="P34" s="340">
        <v>45067</v>
      </c>
      <c r="Q34" s="341">
        <v>45067</v>
      </c>
      <c r="R34" s="342">
        <f>DAYS360(Q33,P34)</f>
        <v>6</v>
      </c>
      <c r="S34" s="399">
        <f>DAYS360(O34,P34)</f>
        <v>2</v>
      </c>
      <c r="T34" s="458">
        <v>45062</v>
      </c>
      <c r="U34" s="459">
        <v>45064</v>
      </c>
      <c r="V34" s="341">
        <v>45068</v>
      </c>
      <c r="W34" s="461">
        <f>DAYS360(V33,U34)</f>
        <v>8</v>
      </c>
      <c r="X34" s="462">
        <f>DAYS360(T34,U34)</f>
        <v>2</v>
      </c>
      <c r="Y34" s="339">
        <v>45064</v>
      </c>
      <c r="Z34" s="340">
        <v>45066</v>
      </c>
      <c r="AA34" s="341">
        <v>45073</v>
      </c>
      <c r="AB34" s="342">
        <f>DAYS360(AA33,Z34)</f>
        <v>10</v>
      </c>
      <c r="AC34" s="399">
        <f>DAYS360(Y34,Z34)</f>
        <v>2</v>
      </c>
      <c r="AD34" s="339">
        <v>45060</v>
      </c>
      <c r="AE34" s="340">
        <v>45062</v>
      </c>
      <c r="AF34" s="341">
        <v>45063</v>
      </c>
      <c r="AG34" s="342">
        <f>DAYS360(AF33,AE34)</f>
        <v>6</v>
      </c>
      <c r="AH34" s="343">
        <f>DAYS360(AD34,AE34)</f>
        <v>2</v>
      </c>
    </row>
    <row r="35" spans="1:34" ht="22.5" customHeight="1" x14ac:dyDescent="0.3">
      <c r="B35" s="958"/>
      <c r="C35" s="1066"/>
      <c r="D35" s="281"/>
      <c r="E35" s="552"/>
      <c r="F35" s="553"/>
      <c r="G35" s="554"/>
      <c r="H35" s="383"/>
      <c r="I35" s="555"/>
      <c r="J35" s="552"/>
      <c r="K35" s="556"/>
      <c r="L35" s="554"/>
      <c r="M35" s="557"/>
      <c r="N35" s="558"/>
      <c r="O35" s="380">
        <v>45069</v>
      </c>
      <c r="P35" s="381">
        <v>45071</v>
      </c>
      <c r="Q35" s="382">
        <v>45071</v>
      </c>
      <c r="R35" s="383">
        <f>DAYS360(Q34,P35)</f>
        <v>4</v>
      </c>
      <c r="S35" s="499">
        <f>DAYS360(O35,P35)</f>
        <v>2</v>
      </c>
      <c r="T35" s="380">
        <v>45069</v>
      </c>
      <c r="U35" s="381">
        <v>45071</v>
      </c>
      <c r="V35" s="341">
        <v>45074</v>
      </c>
      <c r="W35" s="383">
        <f>DAYS360(V34,U35)</f>
        <v>3</v>
      </c>
      <c r="X35" s="559">
        <f>DAYS360(T35,U35)</f>
        <v>2</v>
      </c>
      <c r="Y35" s="380">
        <v>45073</v>
      </c>
      <c r="Z35" s="381">
        <v>45075</v>
      </c>
      <c r="AA35" s="382">
        <v>45076</v>
      </c>
      <c r="AB35" s="383">
        <f>DAYS360(AA34,Z35)</f>
        <v>2</v>
      </c>
      <c r="AC35" s="499">
        <f>DAYS360(Y35,Z35)</f>
        <v>2</v>
      </c>
      <c r="AD35" s="662">
        <v>45064</v>
      </c>
      <c r="AE35" s="381">
        <v>45066</v>
      </c>
      <c r="AF35" s="382">
        <v>45071</v>
      </c>
      <c r="AG35" s="383">
        <f>DAYS360(AF34,AE35)</f>
        <v>3</v>
      </c>
      <c r="AH35" s="663">
        <f>DAYS360(AD35,AE35)</f>
        <v>2</v>
      </c>
    </row>
    <row r="36" spans="1:34" s="199" customFormat="1" ht="22.5" customHeight="1" x14ac:dyDescent="0.35">
      <c r="B36" s="964"/>
      <c r="C36" s="975"/>
      <c r="D36" s="522"/>
      <c r="E36" s="560"/>
      <c r="F36" s="561">
        <v>45076</v>
      </c>
      <c r="G36" s="562"/>
      <c r="H36" s="563">
        <f>DAYS360(G9,F36)</f>
        <v>189</v>
      </c>
      <c r="I36" s="564"/>
      <c r="J36" s="560"/>
      <c r="K36" s="565">
        <v>45077</v>
      </c>
      <c r="L36" s="562"/>
      <c r="M36" s="563">
        <f>DAYS360(L32,K36)</f>
        <v>18</v>
      </c>
      <c r="N36" s="566"/>
      <c r="O36" s="560"/>
      <c r="P36" s="565">
        <v>45077</v>
      </c>
      <c r="Q36" s="562"/>
      <c r="R36" s="563">
        <f>DAYS360(Q35,P36)</f>
        <v>6</v>
      </c>
      <c r="S36" s="564"/>
      <c r="T36" s="560"/>
      <c r="U36" s="565">
        <v>45077</v>
      </c>
      <c r="V36" s="562"/>
      <c r="W36" s="563">
        <f>DAYS360(V35,U36)</f>
        <v>3</v>
      </c>
      <c r="X36" s="566"/>
      <c r="Y36" s="567"/>
      <c r="Z36" s="565">
        <v>45077</v>
      </c>
      <c r="AA36" s="562"/>
      <c r="AB36" s="563">
        <f>DAYS360(AA35,Z36)</f>
        <v>0</v>
      </c>
      <c r="AC36" s="500"/>
      <c r="AD36" s="664">
        <v>45077</v>
      </c>
      <c r="AE36" s="565">
        <v>45077</v>
      </c>
      <c r="AF36" s="568"/>
      <c r="AG36" s="563">
        <f>DAYS360(AF35,AE36)</f>
        <v>6</v>
      </c>
      <c r="AH36" s="665"/>
    </row>
    <row r="37" spans="1:34" s="614" customFormat="1" ht="22.5" customHeight="1" x14ac:dyDescent="0.4">
      <c r="A37" s="652">
        <v>6</v>
      </c>
      <c r="B37" s="963">
        <v>6</v>
      </c>
      <c r="C37" s="1065" t="s">
        <v>77</v>
      </c>
      <c r="D37" s="338"/>
      <c r="E37" s="616"/>
      <c r="F37" s="617">
        <v>45092</v>
      </c>
      <c r="G37" s="618">
        <v>45092</v>
      </c>
      <c r="H37" s="342">
        <f>DAYS360(G9,F37)</f>
        <v>204</v>
      </c>
      <c r="I37" s="399">
        <f>DAYS360(E33,F37)</f>
        <v>32</v>
      </c>
      <c r="J37" s="339"/>
      <c r="K37" s="340"/>
      <c r="L37" s="341"/>
      <c r="M37" s="342"/>
      <c r="N37" s="343"/>
      <c r="O37" s="380">
        <v>45081</v>
      </c>
      <c r="P37" s="381">
        <v>45083</v>
      </c>
      <c r="Q37" s="341">
        <v>45083</v>
      </c>
      <c r="R37" s="342">
        <f>DAYS360(Q35,P37)</f>
        <v>11</v>
      </c>
      <c r="S37" s="399">
        <f>DAYS360(O37,P37)</f>
        <v>2</v>
      </c>
      <c r="T37" s="380">
        <v>45081</v>
      </c>
      <c r="U37" s="381">
        <v>45083</v>
      </c>
      <c r="V37" s="341">
        <v>45083</v>
      </c>
      <c r="W37" s="342">
        <f>DAYS360(V35,U37)</f>
        <v>8</v>
      </c>
      <c r="X37" s="399">
        <f>DAYS360(T37,U37)</f>
        <v>2</v>
      </c>
      <c r="Y37" s="339"/>
      <c r="Z37" s="523"/>
      <c r="AA37" s="341"/>
      <c r="AB37" s="342"/>
      <c r="AC37" s="399"/>
      <c r="AD37" s="666"/>
      <c r="AE37" s="523">
        <v>45078</v>
      </c>
      <c r="AF37" s="341">
        <v>45078</v>
      </c>
      <c r="AG37" s="342">
        <f>DAYS360(AF35,AE37)</f>
        <v>6</v>
      </c>
      <c r="AH37" s="667">
        <f>DAYS360(AD36,AE37)</f>
        <v>1</v>
      </c>
    </row>
    <row r="38" spans="1:34" s="199" customFormat="1" ht="22.5" customHeight="1" x14ac:dyDescent="0.35">
      <c r="A38" s="652"/>
      <c r="B38" s="958"/>
      <c r="C38" s="1066"/>
      <c r="D38" s="282"/>
      <c r="E38" s="289"/>
      <c r="F38" s="276"/>
      <c r="G38" s="278"/>
      <c r="H38" s="279"/>
      <c r="I38" s="400"/>
      <c r="J38" s="289"/>
      <c r="K38" s="277"/>
      <c r="L38" s="278"/>
      <c r="M38" s="279"/>
      <c r="N38" s="290"/>
      <c r="O38" s="286">
        <v>45083</v>
      </c>
      <c r="P38" s="274">
        <v>45085</v>
      </c>
      <c r="Q38" s="382">
        <v>45087</v>
      </c>
      <c r="R38" s="272">
        <f>DAYS360(Q37,P38)</f>
        <v>2</v>
      </c>
      <c r="S38" s="396">
        <f>DAYS360(O38,P38)</f>
        <v>2</v>
      </c>
      <c r="T38" s="289"/>
      <c r="U38" s="276"/>
      <c r="V38" s="278"/>
      <c r="W38" s="279"/>
      <c r="X38" s="290"/>
      <c r="Y38" s="289"/>
      <c r="Z38" s="276"/>
      <c r="AA38" s="278"/>
      <c r="AB38" s="279"/>
      <c r="AC38" s="400"/>
      <c r="AD38" s="668"/>
      <c r="AE38" s="276"/>
      <c r="AF38" s="278"/>
      <c r="AG38" s="279"/>
      <c r="AH38" s="669"/>
    </row>
    <row r="39" spans="1:34" s="199" customFormat="1" ht="22.5" customHeight="1" x14ac:dyDescent="0.35">
      <c r="A39" s="652"/>
      <c r="B39" s="958"/>
      <c r="C39" s="1066"/>
      <c r="D39" s="282"/>
      <c r="E39" s="289"/>
      <c r="F39" s="276"/>
      <c r="G39" s="278"/>
      <c r="H39" s="279"/>
      <c r="I39" s="400"/>
      <c r="J39" s="289"/>
      <c r="K39" s="277"/>
      <c r="L39" s="278"/>
      <c r="M39" s="279"/>
      <c r="N39" s="290"/>
      <c r="O39" s="286">
        <v>45089</v>
      </c>
      <c r="P39" s="274">
        <v>45090</v>
      </c>
      <c r="Q39" s="382">
        <v>45090</v>
      </c>
      <c r="R39" s="272">
        <f>DAYS360(Q38,P39)</f>
        <v>3</v>
      </c>
      <c r="S39" s="396">
        <f>DAYS360(O39,P39)</f>
        <v>1</v>
      </c>
      <c r="T39" s="289"/>
      <c r="U39" s="276"/>
      <c r="V39" s="278"/>
      <c r="W39" s="279"/>
      <c r="X39" s="290"/>
      <c r="Y39" s="286">
        <v>45089</v>
      </c>
      <c r="Z39" s="274">
        <v>45090</v>
      </c>
      <c r="AA39" s="382">
        <v>45098</v>
      </c>
      <c r="AB39" s="272">
        <f>DAYS360(AA35,Z39)</f>
        <v>13</v>
      </c>
      <c r="AC39" s="396">
        <f>DAYS360(Y39,Z39)</f>
        <v>1</v>
      </c>
      <c r="AD39" s="670">
        <v>45096</v>
      </c>
      <c r="AE39" s="274">
        <v>45098</v>
      </c>
      <c r="AF39" s="382">
        <v>45098</v>
      </c>
      <c r="AG39" s="272">
        <f>DAYS360(AF37,AE39)</f>
        <v>20</v>
      </c>
      <c r="AH39" s="671">
        <f>DAYS360(AD39,AE39)</f>
        <v>2</v>
      </c>
    </row>
    <row r="40" spans="1:34" s="614" customFormat="1" ht="22.5" customHeight="1" x14ac:dyDescent="0.4">
      <c r="A40" s="652"/>
      <c r="B40" s="958"/>
      <c r="C40" s="1066"/>
      <c r="D40" s="280"/>
      <c r="E40" s="286"/>
      <c r="F40" s="274"/>
      <c r="G40" s="271"/>
      <c r="H40" s="272"/>
      <c r="I40" s="396"/>
      <c r="J40" s="286"/>
      <c r="K40" s="645"/>
      <c r="L40" s="271"/>
      <c r="M40" s="272"/>
      <c r="N40" s="287"/>
      <c r="O40" s="286"/>
      <c r="P40" s="274"/>
      <c r="Q40" s="382"/>
      <c r="R40" s="272"/>
      <c r="S40" s="396"/>
      <c r="T40" s="286"/>
      <c r="U40" s="274"/>
      <c r="V40" s="271"/>
      <c r="W40" s="272"/>
      <c r="X40" s="287"/>
      <c r="Y40" s="286">
        <v>45100</v>
      </c>
      <c r="Z40" s="630">
        <v>45100</v>
      </c>
      <c r="AA40" s="382">
        <v>45100</v>
      </c>
      <c r="AB40" s="272">
        <f>DAYS360(AA39,Z40)</f>
        <v>2</v>
      </c>
      <c r="AC40" s="396">
        <v>1</v>
      </c>
      <c r="AD40" s="670">
        <v>45102</v>
      </c>
      <c r="AE40" s="274">
        <v>45104</v>
      </c>
      <c r="AF40" s="382">
        <v>45105</v>
      </c>
      <c r="AG40" s="272">
        <f>DAYS360(AF39,AE40)</f>
        <v>6</v>
      </c>
      <c r="AH40" s="671">
        <f>DAYS360(AD40,AE40)</f>
        <v>2</v>
      </c>
    </row>
    <row r="41" spans="1:34" s="614" customFormat="1" ht="22.5" customHeight="1" x14ac:dyDescent="0.4">
      <c r="A41" s="652"/>
      <c r="B41" s="958"/>
      <c r="C41" s="1066"/>
      <c r="D41" s="280"/>
      <c r="E41" s="286">
        <v>45100</v>
      </c>
      <c r="F41" s="340">
        <v>45101</v>
      </c>
      <c r="G41" s="341">
        <v>45101</v>
      </c>
      <c r="H41" s="272">
        <f>DAYS360(G37,F41)</f>
        <v>9</v>
      </c>
      <c r="I41" s="287">
        <f>DAYS360(E41,F41)</f>
        <v>1</v>
      </c>
      <c r="J41" s="286">
        <v>45100</v>
      </c>
      <c r="K41" s="340">
        <v>45101</v>
      </c>
      <c r="L41" s="341">
        <v>45101</v>
      </c>
      <c r="M41" s="272">
        <f>DAYS360(L32,K41)</f>
        <v>41</v>
      </c>
      <c r="N41" s="287">
        <f>DAYS360(J41,K41)</f>
        <v>1</v>
      </c>
      <c r="O41" s="286"/>
      <c r="P41" s="274"/>
      <c r="Q41" s="382"/>
      <c r="R41" s="272"/>
      <c r="S41" s="396"/>
      <c r="T41" s="286"/>
      <c r="U41" s="274"/>
      <c r="V41" s="271"/>
      <c r="W41" s="272"/>
      <c r="X41" s="287"/>
      <c r="Y41" s="286">
        <v>45107</v>
      </c>
      <c r="Z41" s="274"/>
      <c r="AA41" s="271"/>
      <c r="AB41" s="272"/>
      <c r="AC41" s="396"/>
      <c r="AD41" s="670">
        <v>45107</v>
      </c>
      <c r="AE41" s="274"/>
      <c r="AF41" s="271"/>
      <c r="AG41" s="272"/>
      <c r="AH41" s="671"/>
    </row>
    <row r="42" spans="1:34" s="614" customFormat="1" ht="22.5" customHeight="1" x14ac:dyDescent="0.4">
      <c r="A42" s="653"/>
      <c r="B42" s="964"/>
      <c r="C42" s="975"/>
      <c r="D42" s="280"/>
      <c r="E42" s="344"/>
      <c r="F42" s="561">
        <v>45107</v>
      </c>
      <c r="G42" s="562"/>
      <c r="H42" s="563">
        <f>DAYS360(G41,F42)</f>
        <v>6</v>
      </c>
      <c r="I42" s="395"/>
      <c r="J42" s="344"/>
      <c r="K42" s="561">
        <v>45107</v>
      </c>
      <c r="L42" s="346"/>
      <c r="M42" s="563">
        <f>DAYS360(L41,K42)</f>
        <v>6</v>
      </c>
      <c r="N42" s="348"/>
      <c r="O42" s="344"/>
      <c r="P42" s="561">
        <v>45107</v>
      </c>
      <c r="Q42" s="346"/>
      <c r="R42" s="563">
        <f>DAYS360(Q39,P42)</f>
        <v>17</v>
      </c>
      <c r="S42" s="395"/>
      <c r="T42" s="344"/>
      <c r="U42" s="561">
        <v>45107</v>
      </c>
      <c r="V42" s="346"/>
      <c r="W42" s="563">
        <f>DAYS360(V37,U42)</f>
        <v>24</v>
      </c>
      <c r="X42" s="348"/>
      <c r="Y42" s="344"/>
      <c r="Z42" s="561">
        <v>45107</v>
      </c>
      <c r="AA42" s="346"/>
      <c r="AB42" s="563">
        <f>DAYS360(AA40,Z42)</f>
        <v>7</v>
      </c>
      <c r="AC42" s="395"/>
      <c r="AD42" s="672"/>
      <c r="AE42" s="561">
        <v>45107</v>
      </c>
      <c r="AF42" s="346"/>
      <c r="AG42" s="563">
        <f>DAYS360(AF40,AE42)</f>
        <v>2</v>
      </c>
      <c r="AH42" s="673"/>
    </row>
    <row r="43" spans="1:34" s="614" customFormat="1" ht="22.5" customHeight="1" x14ac:dyDescent="0.4">
      <c r="B43" s="976">
        <v>7</v>
      </c>
      <c r="C43" s="1067" t="s">
        <v>78</v>
      </c>
      <c r="D43" s="338"/>
      <c r="E43" s="339"/>
      <c r="F43" s="523"/>
      <c r="G43" s="341"/>
      <c r="H43" s="342"/>
      <c r="I43" s="399"/>
      <c r="J43" s="339"/>
      <c r="K43" s="340"/>
      <c r="L43" s="341"/>
      <c r="M43" s="342"/>
      <c r="N43" s="343"/>
      <c r="O43" s="286">
        <v>45109</v>
      </c>
      <c r="P43" s="523">
        <v>45112</v>
      </c>
      <c r="Q43" s="330">
        <v>45112</v>
      </c>
      <c r="R43" s="342">
        <f>DAYS360(Q39,P43)</f>
        <v>22</v>
      </c>
      <c r="S43" s="399">
        <f t="shared" ref="S43:S48" si="2">DAYS360(O43,P43)</f>
        <v>3</v>
      </c>
      <c r="T43" s="339">
        <v>45108</v>
      </c>
      <c r="U43" s="523">
        <v>45112</v>
      </c>
      <c r="V43" s="341">
        <v>45112</v>
      </c>
      <c r="W43" s="342">
        <f>DAYS360(V37,U43)</f>
        <v>29</v>
      </c>
      <c r="X43" s="343">
        <f>DAYS360(T43,U43)</f>
        <v>4</v>
      </c>
      <c r="Y43" s="339"/>
      <c r="Z43" s="630">
        <v>45109</v>
      </c>
      <c r="AA43" s="382">
        <v>45110</v>
      </c>
      <c r="AB43" s="342">
        <f>DAYS360(AA40,Z43)</f>
        <v>9</v>
      </c>
      <c r="AC43" s="399">
        <f>DAYS360(Y41,Z43)</f>
        <v>2</v>
      </c>
      <c r="AD43" s="666"/>
      <c r="AE43" s="274">
        <v>45110</v>
      </c>
      <c r="AF43" s="382">
        <v>45110</v>
      </c>
      <c r="AG43" s="342">
        <f>DAYS360(AF40,AE43)</f>
        <v>5</v>
      </c>
      <c r="AH43" s="667">
        <f>DAYS360(AD41,AE43)</f>
        <v>3</v>
      </c>
    </row>
    <row r="44" spans="1:34" s="199" customFormat="1" ht="22.5" customHeight="1" x14ac:dyDescent="0.35">
      <c r="B44" s="977"/>
      <c r="C44" s="1068"/>
      <c r="D44" s="282"/>
      <c r="E44" s="286">
        <v>45119</v>
      </c>
      <c r="F44" s="340">
        <v>45120</v>
      </c>
      <c r="G44" s="341">
        <v>45119</v>
      </c>
      <c r="H44" s="272">
        <f>DAYS360(G41,F44)</f>
        <v>19</v>
      </c>
      <c r="I44" s="287">
        <f>DAYS360(E44,F44)</f>
        <v>1</v>
      </c>
      <c r="J44" s="286">
        <v>45119</v>
      </c>
      <c r="K44" s="340">
        <v>45120</v>
      </c>
      <c r="L44" s="341">
        <v>45119</v>
      </c>
      <c r="M44" s="272">
        <f>DAYS360(L41,K44)</f>
        <v>19</v>
      </c>
      <c r="N44" s="287">
        <f>DAYS360(J44,K44)</f>
        <v>1</v>
      </c>
      <c r="O44" s="436">
        <v>45113</v>
      </c>
      <c r="P44" s="634">
        <v>45114</v>
      </c>
      <c r="Q44" s="330">
        <v>45114</v>
      </c>
      <c r="R44" s="439">
        <f t="shared" ref="R44:R49" si="3">DAYS360(Q43,P44)</f>
        <v>2</v>
      </c>
      <c r="S44" s="440">
        <f t="shared" si="2"/>
        <v>1</v>
      </c>
      <c r="T44" s="339">
        <v>45113</v>
      </c>
      <c r="U44" s="523">
        <v>45114</v>
      </c>
      <c r="V44" s="341">
        <v>45114</v>
      </c>
      <c r="W44" s="272">
        <f>DAYS360(V43,U44)</f>
        <v>2</v>
      </c>
      <c r="X44" s="287">
        <f>DAYS360(T44,U44)</f>
        <v>1</v>
      </c>
      <c r="Y44" s="286">
        <v>45110</v>
      </c>
      <c r="Z44" s="630">
        <v>45111</v>
      </c>
      <c r="AA44" s="382">
        <v>45113</v>
      </c>
      <c r="AB44" s="272">
        <f>DAYS360(AA43,Z44)</f>
        <v>1</v>
      </c>
      <c r="AC44" s="396">
        <f>DAYS360(Y44,Z44)</f>
        <v>1</v>
      </c>
      <c r="AD44" s="670"/>
      <c r="AE44" s="274"/>
      <c r="AF44" s="659"/>
      <c r="AG44" s="275"/>
      <c r="AH44" s="671"/>
    </row>
    <row r="45" spans="1:34" s="199" customFormat="1" ht="22.5" customHeight="1" x14ac:dyDescent="0.35">
      <c r="B45" s="977"/>
      <c r="C45" s="1068"/>
      <c r="D45" s="282"/>
      <c r="E45" s="286">
        <v>45120</v>
      </c>
      <c r="F45" s="340">
        <v>45120</v>
      </c>
      <c r="G45" s="341">
        <v>45123</v>
      </c>
      <c r="H45" s="272">
        <f>DAYS360(G44,F45)</f>
        <v>1</v>
      </c>
      <c r="I45" s="396">
        <v>1</v>
      </c>
      <c r="J45" s="286"/>
      <c r="K45" s="270"/>
      <c r="L45" s="271"/>
      <c r="M45" s="272"/>
      <c r="N45" s="287"/>
      <c r="O45" s="286">
        <v>45115</v>
      </c>
      <c r="P45" s="274">
        <v>45116</v>
      </c>
      <c r="Q45" s="271">
        <v>45116</v>
      </c>
      <c r="R45" s="272">
        <f t="shared" si="3"/>
        <v>2</v>
      </c>
      <c r="S45" s="396">
        <f t="shared" si="2"/>
        <v>1</v>
      </c>
      <c r="T45" s="286"/>
      <c r="U45" s="274"/>
      <c r="V45" s="271"/>
      <c r="W45" s="272"/>
      <c r="X45" s="287"/>
      <c r="Y45" s="286"/>
      <c r="Z45" s="274"/>
      <c r="AA45" s="271"/>
      <c r="AB45" s="272"/>
      <c r="AC45" s="396"/>
      <c r="AD45" s="666">
        <v>45111</v>
      </c>
      <c r="AE45" s="523">
        <v>45112</v>
      </c>
      <c r="AF45" s="341">
        <v>45112</v>
      </c>
      <c r="AG45" s="342">
        <f>DAYS360(AF43,AE45)</f>
        <v>2</v>
      </c>
      <c r="AH45" s="667">
        <f>DAYS360(AD45,AE45)</f>
        <v>1</v>
      </c>
    </row>
    <row r="46" spans="1:34" s="199" customFormat="1" ht="22.5" customHeight="1" x14ac:dyDescent="0.35">
      <c r="B46" s="977"/>
      <c r="C46" s="1068"/>
      <c r="D46" s="282"/>
      <c r="E46" s="286">
        <v>45126</v>
      </c>
      <c r="F46" s="340">
        <v>45127</v>
      </c>
      <c r="G46" s="341">
        <v>45127</v>
      </c>
      <c r="H46" s="272">
        <f>DAYS360(G45,F46)</f>
        <v>4</v>
      </c>
      <c r="I46" s="396">
        <f>DAYS360(E46,F46)</f>
        <v>1</v>
      </c>
      <c r="J46" s="286">
        <v>45126</v>
      </c>
      <c r="K46" s="340">
        <v>45127</v>
      </c>
      <c r="L46" s="341">
        <v>45127</v>
      </c>
      <c r="M46" s="272">
        <f>DAYS360(L44,K46)</f>
        <v>8</v>
      </c>
      <c r="N46" s="396">
        <f>DAYS360(J46,K46)</f>
        <v>1</v>
      </c>
      <c r="O46" s="286">
        <v>45119</v>
      </c>
      <c r="P46" s="274">
        <v>45120</v>
      </c>
      <c r="Q46" s="271">
        <v>45122</v>
      </c>
      <c r="R46" s="272">
        <f t="shared" si="3"/>
        <v>4</v>
      </c>
      <c r="S46" s="396">
        <f t="shared" si="2"/>
        <v>1</v>
      </c>
      <c r="T46" s="286">
        <v>45119</v>
      </c>
      <c r="U46" s="274">
        <v>45120</v>
      </c>
      <c r="V46" s="271">
        <v>45120</v>
      </c>
      <c r="W46" s="272">
        <f>DAYS360(V44,U46)</f>
        <v>6</v>
      </c>
      <c r="X46" s="287">
        <f>DAYS360(T46,U46)</f>
        <v>1</v>
      </c>
      <c r="Y46" s="286">
        <v>45115</v>
      </c>
      <c r="Z46" s="274">
        <v>45116</v>
      </c>
      <c r="AA46" s="382">
        <v>45117</v>
      </c>
      <c r="AB46" s="272">
        <f>DAYS360(AA44,Z46)</f>
        <v>3</v>
      </c>
      <c r="AC46" s="396">
        <f>DAYS360(Y46,Z46)</f>
        <v>1</v>
      </c>
      <c r="AD46" s="670">
        <v>45115</v>
      </c>
      <c r="AE46" s="274">
        <v>45116</v>
      </c>
      <c r="AF46" s="382">
        <v>45117</v>
      </c>
      <c r="AG46" s="272">
        <f>DAYS360(AF45,AE46)</f>
        <v>4</v>
      </c>
      <c r="AH46" s="671">
        <f>DAYS360(AD46,AE46)</f>
        <v>1</v>
      </c>
    </row>
    <row r="47" spans="1:34" s="199" customFormat="1" ht="22.5" customHeight="1" x14ac:dyDescent="0.35">
      <c r="B47" s="977"/>
      <c r="C47" s="1068"/>
      <c r="D47" s="282"/>
      <c r="E47" s="286">
        <v>45127</v>
      </c>
      <c r="F47" s="340">
        <v>45128</v>
      </c>
      <c r="G47" s="341">
        <v>45130</v>
      </c>
      <c r="H47" s="272">
        <f>DAYS360(G46,F47)</f>
        <v>1</v>
      </c>
      <c r="I47" s="396">
        <f>DAYS360(E47,F47)</f>
        <v>1</v>
      </c>
      <c r="J47" s="286">
        <v>45135</v>
      </c>
      <c r="K47" s="270">
        <v>45136</v>
      </c>
      <c r="L47" s="271">
        <v>45136</v>
      </c>
      <c r="M47" s="272">
        <f>DAYS360(L46,K47)</f>
        <v>9</v>
      </c>
      <c r="N47" s="287">
        <f>DAYS360(J47,K47)</f>
        <v>1</v>
      </c>
      <c r="O47" s="286">
        <v>45126</v>
      </c>
      <c r="P47" s="274">
        <v>45128</v>
      </c>
      <c r="Q47" s="271">
        <v>45128</v>
      </c>
      <c r="R47" s="272">
        <f t="shared" si="3"/>
        <v>6</v>
      </c>
      <c r="S47" s="396">
        <f t="shared" si="2"/>
        <v>2</v>
      </c>
      <c r="T47" s="286">
        <v>45121</v>
      </c>
      <c r="U47" s="274">
        <v>45122</v>
      </c>
      <c r="V47" s="271">
        <v>45122</v>
      </c>
      <c r="W47" s="272">
        <f>DAYS360(V46,U47)</f>
        <v>2</v>
      </c>
      <c r="X47" s="287">
        <f>DAYS360(T47,U47)</f>
        <v>1</v>
      </c>
      <c r="Y47" s="286">
        <v>45119</v>
      </c>
      <c r="Z47" s="274">
        <v>45120</v>
      </c>
      <c r="AA47" s="271">
        <v>45120</v>
      </c>
      <c r="AB47" s="272">
        <f>DAYS360(AA46,Z47)</f>
        <v>3</v>
      </c>
      <c r="AC47" s="396">
        <f>DAYS360(Y47,Z47)</f>
        <v>1</v>
      </c>
      <c r="AD47" s="670">
        <v>45119</v>
      </c>
      <c r="AE47" s="274">
        <v>45120</v>
      </c>
      <c r="AF47" s="271">
        <v>45120</v>
      </c>
      <c r="AG47" s="272">
        <f>DAYS360(AF46,AE47)</f>
        <v>3</v>
      </c>
      <c r="AH47" s="671">
        <f>DAYS360(AD47,AE47)</f>
        <v>1</v>
      </c>
    </row>
    <row r="48" spans="1:34" s="199" customFormat="1" ht="22.5" customHeight="1" x14ac:dyDescent="0.35">
      <c r="B48" s="977"/>
      <c r="C48" s="1068"/>
      <c r="D48" s="282"/>
      <c r="E48" s="289"/>
      <c r="F48" s="276"/>
      <c r="G48" s="278"/>
      <c r="H48" s="279"/>
      <c r="I48" s="400"/>
      <c r="J48" s="286"/>
      <c r="K48" s="270"/>
      <c r="L48" s="271"/>
      <c r="M48" s="272"/>
      <c r="N48" s="287"/>
      <c r="O48" s="286">
        <v>45131</v>
      </c>
      <c r="P48" s="274">
        <v>45134</v>
      </c>
      <c r="Q48" s="271">
        <v>45135</v>
      </c>
      <c r="R48" s="272">
        <f t="shared" si="3"/>
        <v>6</v>
      </c>
      <c r="S48" s="396">
        <f t="shared" si="2"/>
        <v>3</v>
      </c>
      <c r="T48" s="286"/>
      <c r="U48" s="274"/>
      <c r="V48" s="271"/>
      <c r="W48" s="272"/>
      <c r="X48" s="287"/>
      <c r="Y48" s="286"/>
      <c r="Z48" s="274"/>
      <c r="AA48" s="271"/>
      <c r="AB48" s="272"/>
      <c r="AC48" s="396"/>
      <c r="AD48" s="339"/>
      <c r="AE48" s="523"/>
      <c r="AF48" s="341"/>
      <c r="AG48" s="342"/>
      <c r="AH48" s="343"/>
    </row>
    <row r="49" spans="2:34" s="199" customFormat="1" ht="22.5" customHeight="1" x14ac:dyDescent="0.35">
      <c r="B49" s="951"/>
      <c r="C49" s="953"/>
      <c r="D49" s="282"/>
      <c r="E49" s="344"/>
      <c r="F49" s="561">
        <v>45138</v>
      </c>
      <c r="G49" s="562"/>
      <c r="H49" s="563">
        <f>DAYS360(G47,F49)</f>
        <v>8</v>
      </c>
      <c r="I49" s="395"/>
      <c r="J49" s="344"/>
      <c r="K49" s="561">
        <v>45138</v>
      </c>
      <c r="L49" s="562"/>
      <c r="M49" s="563">
        <f>DAYS360(L47,K49)</f>
        <v>2</v>
      </c>
      <c r="N49" s="348"/>
      <c r="O49" s="344"/>
      <c r="P49" s="561">
        <v>45138</v>
      </c>
      <c r="Q49" s="346"/>
      <c r="R49" s="563">
        <f t="shared" si="3"/>
        <v>3</v>
      </c>
      <c r="S49" s="395"/>
      <c r="T49" s="344"/>
      <c r="U49" s="561">
        <v>45138</v>
      </c>
      <c r="V49" s="346"/>
      <c r="W49" s="563">
        <f>DAYS360(V47,U49)</f>
        <v>16</v>
      </c>
      <c r="X49" s="348"/>
      <c r="Y49" s="344"/>
      <c r="Z49" s="561">
        <v>45138</v>
      </c>
      <c r="AA49" s="346"/>
      <c r="AB49" s="563">
        <f>DAYS360(AA47,Z49)</f>
        <v>18</v>
      </c>
      <c r="AC49" s="395"/>
      <c r="AD49" s="672"/>
      <c r="AE49" s="561">
        <v>45138</v>
      </c>
      <c r="AF49" s="346"/>
      <c r="AG49" s="563">
        <f>DAYS360(AF47,AE49)</f>
        <v>18</v>
      </c>
      <c r="AH49" s="673"/>
    </row>
    <row r="50" spans="2:34" ht="22.5" customHeight="1" x14ac:dyDescent="0.3">
      <c r="B50" s="952">
        <v>8</v>
      </c>
      <c r="C50" s="954" t="s">
        <v>79</v>
      </c>
      <c r="D50" s="312"/>
      <c r="E50" s="317"/>
      <c r="F50" s="318"/>
      <c r="G50" s="319"/>
      <c r="H50" s="320"/>
      <c r="I50" s="373"/>
      <c r="J50" s="317"/>
      <c r="K50" s="318"/>
      <c r="L50" s="319"/>
      <c r="M50" s="320"/>
      <c r="N50" s="321"/>
      <c r="O50" s="317">
        <v>45149</v>
      </c>
      <c r="P50" s="318">
        <v>45156</v>
      </c>
      <c r="Q50" s="319">
        <v>45156</v>
      </c>
      <c r="R50" s="320">
        <f>DAYS360(Q48,P50)</f>
        <v>20</v>
      </c>
      <c r="S50" s="321">
        <f>DAYS360(O50,P50)</f>
        <v>7</v>
      </c>
      <c r="T50" s="317">
        <v>45149</v>
      </c>
      <c r="U50" s="318">
        <v>45150</v>
      </c>
      <c r="V50" s="319">
        <v>45150</v>
      </c>
      <c r="W50" s="320">
        <f>DAYS360(V47,U50)</f>
        <v>27</v>
      </c>
      <c r="X50" s="321">
        <f>DAYS360(T50,U50)</f>
        <v>1</v>
      </c>
      <c r="Y50" s="317">
        <v>45160</v>
      </c>
      <c r="Z50" s="318">
        <v>45167</v>
      </c>
      <c r="AA50" s="319">
        <v>45167</v>
      </c>
      <c r="AB50" s="272">
        <f>DAYS360(AA47,Z50)</f>
        <v>46</v>
      </c>
      <c r="AC50" s="396">
        <f>DAYS360(Y50,Z50)</f>
        <v>7</v>
      </c>
      <c r="AD50" s="317"/>
      <c r="AE50" s="318"/>
      <c r="AF50" s="319"/>
      <c r="AG50" s="320"/>
      <c r="AH50" s="321"/>
    </row>
    <row r="51" spans="2:34" ht="22.5" customHeight="1" x14ac:dyDescent="0.3">
      <c r="B51" s="952"/>
      <c r="C51" s="954"/>
      <c r="D51" s="723"/>
      <c r="E51" s="724"/>
      <c r="F51" s="725"/>
      <c r="G51" s="726"/>
      <c r="H51" s="727"/>
      <c r="I51" s="728"/>
      <c r="J51" s="724"/>
      <c r="K51" s="725"/>
      <c r="L51" s="726"/>
      <c r="M51" s="727"/>
      <c r="N51" s="729"/>
      <c r="O51" s="730"/>
      <c r="P51" s="725"/>
      <c r="Q51" s="726"/>
      <c r="R51" s="727"/>
      <c r="S51" s="728"/>
      <c r="T51" s="724"/>
      <c r="U51" s="725"/>
      <c r="V51" s="726"/>
      <c r="W51" s="731"/>
      <c r="X51" s="729"/>
      <c r="Y51" s="730"/>
      <c r="Z51" s="725"/>
      <c r="AA51" s="726"/>
      <c r="AB51" s="727"/>
      <c r="AC51" s="728"/>
      <c r="AD51" s="724"/>
      <c r="AE51" s="725"/>
      <c r="AF51" s="726"/>
      <c r="AG51" s="731"/>
      <c r="AH51" s="729"/>
    </row>
    <row r="52" spans="2:34" ht="22.5" customHeight="1" x14ac:dyDescent="0.3">
      <c r="B52" s="952">
        <v>9</v>
      </c>
      <c r="C52" s="954" t="s">
        <v>80</v>
      </c>
      <c r="D52" s="281"/>
      <c r="E52" s="286"/>
      <c r="F52" s="270"/>
      <c r="G52" s="271"/>
      <c r="H52" s="272"/>
      <c r="I52" s="396"/>
      <c r="J52" s="286"/>
      <c r="K52" s="270"/>
      <c r="L52" s="271"/>
      <c r="M52" s="272"/>
      <c r="N52" s="287"/>
      <c r="O52" s="818">
        <v>45195</v>
      </c>
      <c r="P52" s="812" t="s">
        <v>108</v>
      </c>
      <c r="Q52" s="271"/>
      <c r="R52" s="272"/>
      <c r="S52" s="396"/>
      <c r="T52" s="317">
        <v>45195</v>
      </c>
      <c r="U52" s="318">
        <v>45196</v>
      </c>
      <c r="V52" s="319">
        <v>45196</v>
      </c>
      <c r="W52" s="272">
        <f>DAYS360(V50,U52)</f>
        <v>45</v>
      </c>
      <c r="X52" s="287">
        <f>DAYS360(T52,U52)</f>
        <v>1</v>
      </c>
      <c r="Y52" s="317">
        <v>45181</v>
      </c>
      <c r="Z52" s="318"/>
      <c r="AA52" s="271"/>
      <c r="AB52" s="272"/>
      <c r="AC52" s="396"/>
      <c r="AD52" s="317">
        <v>45175</v>
      </c>
      <c r="AE52" s="318"/>
      <c r="AF52" s="271"/>
      <c r="AG52" s="272"/>
      <c r="AH52" s="287"/>
    </row>
    <row r="53" spans="2:34" ht="22.5" customHeight="1" x14ac:dyDescent="0.3">
      <c r="B53" s="952"/>
      <c r="C53" s="954"/>
      <c r="D53" s="281"/>
      <c r="E53" s="286"/>
      <c r="F53" s="270"/>
      <c r="G53" s="271"/>
      <c r="H53" s="272"/>
      <c r="I53" s="396"/>
      <c r="J53" s="286"/>
      <c r="K53" s="270"/>
      <c r="L53" s="271"/>
      <c r="M53" s="272"/>
      <c r="N53" s="287"/>
      <c r="O53" s="286"/>
      <c r="P53" s="270"/>
      <c r="Q53" s="271"/>
      <c r="R53" s="272"/>
      <c r="S53" s="396"/>
      <c r="T53" s="286"/>
      <c r="U53" s="270"/>
      <c r="V53" s="271"/>
      <c r="W53" s="272"/>
      <c r="X53" s="287"/>
      <c r="Y53" s="286"/>
      <c r="Z53" s="318">
        <v>45183</v>
      </c>
      <c r="AA53" s="271">
        <v>45183</v>
      </c>
      <c r="AB53" s="272">
        <f>DAYS360(AA50,Z53)</f>
        <v>15</v>
      </c>
      <c r="AC53" s="396">
        <f>DAYS360(Y52,Z53)</f>
        <v>2</v>
      </c>
      <c r="AD53" s="286"/>
      <c r="AE53" s="318">
        <v>45183</v>
      </c>
      <c r="AF53" s="271">
        <v>45183</v>
      </c>
      <c r="AG53" s="272">
        <f>DAYS360(AF47,AE53)</f>
        <v>61</v>
      </c>
      <c r="AH53" s="287">
        <f>DAYS360(AD52,AE53)</f>
        <v>8</v>
      </c>
    </row>
    <row r="54" spans="2:34" ht="22.5" customHeight="1" x14ac:dyDescent="0.3">
      <c r="B54" s="952"/>
      <c r="C54" s="954"/>
      <c r="D54" s="281"/>
      <c r="E54" s="286"/>
      <c r="F54" s="270"/>
      <c r="G54" s="271"/>
      <c r="H54" s="272"/>
      <c r="I54" s="396"/>
      <c r="J54" s="286"/>
      <c r="K54" s="270"/>
      <c r="L54" s="271"/>
      <c r="M54" s="272"/>
      <c r="N54" s="287"/>
      <c r="O54" s="286"/>
      <c r="P54" s="270"/>
      <c r="Q54" s="271"/>
      <c r="R54" s="272"/>
      <c r="S54" s="396"/>
      <c r="T54" s="286"/>
      <c r="U54" s="270"/>
      <c r="V54" s="271"/>
      <c r="W54" s="272"/>
      <c r="X54" s="287"/>
      <c r="Y54" s="286"/>
      <c r="Z54" s="270"/>
      <c r="AA54" s="271"/>
      <c r="AB54" s="272"/>
      <c r="AC54" s="396"/>
      <c r="AD54" s="286"/>
      <c r="AE54" s="270"/>
      <c r="AF54" s="271"/>
      <c r="AG54" s="272"/>
      <c r="AH54" s="287"/>
    </row>
    <row r="55" spans="2:34" ht="22.5" customHeight="1" x14ac:dyDescent="0.3">
      <c r="B55" s="952"/>
      <c r="C55" s="954"/>
      <c r="D55" s="281"/>
      <c r="E55" s="286"/>
      <c r="F55" s="270"/>
      <c r="G55" s="271"/>
      <c r="H55" s="272"/>
      <c r="I55" s="396"/>
      <c r="J55" s="286"/>
      <c r="K55" s="270"/>
      <c r="L55" s="271"/>
      <c r="M55" s="272"/>
      <c r="N55" s="287"/>
      <c r="O55" s="286"/>
      <c r="P55" s="270"/>
      <c r="Q55" s="271"/>
      <c r="R55" s="272"/>
      <c r="S55" s="396"/>
      <c r="T55" s="286"/>
      <c r="U55" s="270"/>
      <c r="V55" s="271"/>
      <c r="W55" s="272"/>
      <c r="X55" s="287"/>
      <c r="Y55" s="286"/>
      <c r="Z55" s="270"/>
      <c r="AA55" s="271"/>
      <c r="AB55" s="272"/>
      <c r="AC55" s="396"/>
      <c r="AD55" s="286"/>
      <c r="AE55" s="270"/>
      <c r="AF55" s="271"/>
      <c r="AG55" s="272"/>
      <c r="AH55" s="287"/>
    </row>
    <row r="56" spans="2:34" ht="22.5" customHeight="1" x14ac:dyDescent="0.3">
      <c r="B56" s="952">
        <v>10</v>
      </c>
      <c r="C56" s="954" t="s">
        <v>82</v>
      </c>
      <c r="D56" s="281"/>
      <c r="E56" s="286"/>
      <c r="F56" s="270"/>
      <c r="G56" s="271"/>
      <c r="H56" s="272"/>
      <c r="I56" s="396"/>
      <c r="J56" s="286"/>
      <c r="K56" s="270"/>
      <c r="L56" s="271"/>
      <c r="M56" s="272"/>
      <c r="N56" s="287"/>
      <c r="O56" s="286"/>
      <c r="P56" s="270"/>
      <c r="Q56" s="271"/>
      <c r="R56" s="272"/>
      <c r="S56" s="396"/>
      <c r="T56" s="286"/>
      <c r="U56" s="270"/>
      <c r="V56" s="271"/>
      <c r="W56" s="272"/>
      <c r="X56" s="287"/>
      <c r="Y56" s="286"/>
      <c r="Z56" s="270"/>
      <c r="AA56" s="271"/>
      <c r="AB56" s="272"/>
      <c r="AC56" s="396"/>
      <c r="AD56" s="286"/>
      <c r="AE56" s="270"/>
      <c r="AF56" s="271"/>
      <c r="AG56" s="272"/>
      <c r="AH56" s="287"/>
    </row>
    <row r="57" spans="2:34" ht="22.5" customHeight="1" x14ac:dyDescent="0.3">
      <c r="B57" s="952"/>
      <c r="C57" s="954"/>
      <c r="D57" s="281"/>
      <c r="E57" s="286"/>
      <c r="F57" s="270"/>
      <c r="G57" s="271"/>
      <c r="H57" s="272"/>
      <c r="I57" s="396"/>
      <c r="J57" s="286"/>
      <c r="K57" s="270"/>
      <c r="L57" s="271"/>
      <c r="M57" s="272"/>
      <c r="N57" s="287"/>
      <c r="O57" s="286"/>
      <c r="P57" s="270"/>
      <c r="Q57" s="271"/>
      <c r="R57" s="272"/>
      <c r="S57" s="396"/>
      <c r="T57" s="286"/>
      <c r="U57" s="270"/>
      <c r="V57" s="271"/>
      <c r="W57" s="272"/>
      <c r="X57" s="287"/>
      <c r="Y57" s="286"/>
      <c r="Z57" s="270"/>
      <c r="AA57" s="271"/>
      <c r="AB57" s="272"/>
      <c r="AC57" s="396"/>
      <c r="AD57" s="286"/>
      <c r="AE57" s="270"/>
      <c r="AF57" s="271"/>
      <c r="AG57" s="272"/>
      <c r="AH57" s="287"/>
    </row>
    <row r="58" spans="2:34" ht="22.5" customHeight="1" x14ac:dyDescent="0.3">
      <c r="B58" s="952">
        <v>11</v>
      </c>
      <c r="C58" s="954" t="s">
        <v>81</v>
      </c>
      <c r="D58" s="281"/>
      <c r="E58" s="286"/>
      <c r="F58" s="270"/>
      <c r="G58" s="271"/>
      <c r="H58" s="272"/>
      <c r="I58" s="396"/>
      <c r="J58" s="286"/>
      <c r="K58" s="270"/>
      <c r="L58" s="271"/>
      <c r="M58" s="272"/>
      <c r="N58" s="287"/>
      <c r="O58" s="286"/>
      <c r="P58" s="270"/>
      <c r="Q58" s="271"/>
      <c r="R58" s="272"/>
      <c r="S58" s="396"/>
      <c r="T58" s="286"/>
      <c r="U58" s="270"/>
      <c r="V58" s="271"/>
      <c r="W58" s="272"/>
      <c r="X58" s="287"/>
      <c r="Y58" s="286"/>
      <c r="Z58" s="270"/>
      <c r="AA58" s="271"/>
      <c r="AB58" s="272"/>
      <c r="AC58" s="396"/>
      <c r="AD58" s="286"/>
      <c r="AE58" s="270"/>
      <c r="AF58" s="271"/>
      <c r="AG58" s="272"/>
      <c r="AH58" s="287"/>
    </row>
    <row r="59" spans="2:34" ht="22.5" customHeight="1" x14ac:dyDescent="0.3">
      <c r="B59" s="952"/>
      <c r="C59" s="954"/>
      <c r="D59" s="281"/>
      <c r="E59" s="286"/>
      <c r="F59" s="270"/>
      <c r="G59" s="271"/>
      <c r="H59" s="272"/>
      <c r="I59" s="396"/>
      <c r="J59" s="286"/>
      <c r="K59" s="270"/>
      <c r="L59" s="271"/>
      <c r="M59" s="272"/>
      <c r="N59" s="287"/>
      <c r="O59" s="286"/>
      <c r="P59" s="270"/>
      <c r="Q59" s="271"/>
      <c r="R59" s="272"/>
      <c r="S59" s="396"/>
      <c r="T59" s="286"/>
      <c r="U59" s="270"/>
      <c r="V59" s="271"/>
      <c r="W59" s="272"/>
      <c r="X59" s="287"/>
      <c r="Y59" s="286"/>
      <c r="Z59" s="270"/>
      <c r="AA59" s="271"/>
      <c r="AB59" s="272"/>
      <c r="AC59" s="396"/>
      <c r="AD59" s="286"/>
      <c r="AE59" s="270"/>
      <c r="AF59" s="271"/>
      <c r="AG59" s="272"/>
      <c r="AH59" s="287"/>
    </row>
    <row r="60" spans="2:34" ht="20.25" customHeight="1" x14ac:dyDescent="0.3">
      <c r="B60" s="993">
        <v>12</v>
      </c>
      <c r="C60" s="974" t="s">
        <v>83</v>
      </c>
      <c r="D60" s="280"/>
      <c r="E60" s="286"/>
      <c r="F60" s="270"/>
      <c r="G60" s="271"/>
      <c r="H60" s="272"/>
      <c r="I60" s="396"/>
      <c r="J60" s="286"/>
      <c r="K60" s="270"/>
      <c r="L60" s="271"/>
      <c r="M60" s="272"/>
      <c r="N60" s="287"/>
      <c r="O60" s="286"/>
      <c r="P60" s="270"/>
      <c r="Q60" s="271"/>
      <c r="R60" s="272"/>
      <c r="S60" s="396"/>
      <c r="T60" s="286"/>
      <c r="U60" s="270"/>
      <c r="V60" s="271"/>
      <c r="W60" s="272"/>
      <c r="X60" s="287"/>
      <c r="Y60" s="286"/>
      <c r="Z60" s="270"/>
      <c r="AA60" s="271"/>
      <c r="AB60" s="272"/>
      <c r="AC60" s="396"/>
      <c r="AD60" s="286"/>
      <c r="AE60" s="270"/>
      <c r="AF60" s="271"/>
      <c r="AG60" s="272"/>
      <c r="AH60" s="287"/>
    </row>
    <row r="61" spans="2:34" ht="20.25" customHeight="1" x14ac:dyDescent="0.3">
      <c r="B61" s="993"/>
      <c r="C61" s="974"/>
      <c r="D61" s="280"/>
      <c r="E61" s="286"/>
      <c r="F61" s="270"/>
      <c r="G61" s="271"/>
      <c r="H61" s="272"/>
      <c r="I61" s="396"/>
      <c r="J61" s="286"/>
      <c r="K61" s="270"/>
      <c r="L61" s="271"/>
      <c r="M61" s="272"/>
      <c r="N61" s="287"/>
      <c r="O61" s="286"/>
      <c r="P61" s="270"/>
      <c r="Q61" s="271"/>
      <c r="R61" s="272"/>
      <c r="S61" s="396"/>
      <c r="T61" s="286"/>
      <c r="U61" s="270"/>
      <c r="V61" s="271"/>
      <c r="W61" s="272"/>
      <c r="X61" s="287"/>
      <c r="Y61" s="286"/>
      <c r="Z61" s="270"/>
      <c r="AA61" s="271"/>
      <c r="AB61" s="272"/>
      <c r="AC61" s="396"/>
      <c r="AD61" s="286"/>
      <c r="AE61" s="270"/>
      <c r="AF61" s="271"/>
      <c r="AG61" s="272"/>
      <c r="AH61" s="287"/>
    </row>
    <row r="62" spans="2:34" ht="22.5" x14ac:dyDescent="0.3">
      <c r="B62" s="993" t="s">
        <v>44</v>
      </c>
      <c r="C62" s="974"/>
      <c r="D62" s="283"/>
      <c r="E62" s="1028"/>
      <c r="F62" s="1029"/>
      <c r="G62" s="265"/>
      <c r="H62" s="266">
        <f>AVERAGEIF($H$20:$H$61,"&gt;0")</f>
        <v>66.36363636363636</v>
      </c>
      <c r="I62" s="401">
        <f>AVERAGEIF($I$20:$I$61,"&gt;0")</f>
        <v>6.166666666666667</v>
      </c>
      <c r="J62" s="1020"/>
      <c r="K62" s="1021"/>
      <c r="L62" s="265"/>
      <c r="M62" s="266">
        <f>AVERAGEIF($M$12:$M$61,"&gt;0")</f>
        <v>60.5</v>
      </c>
      <c r="N62" s="291">
        <f>AVERAGEIF($N$12:$N$61,"&gt;0")</f>
        <v>8.1999999999999993</v>
      </c>
      <c r="O62" s="1020"/>
      <c r="P62" s="1021"/>
      <c r="Q62" s="265"/>
      <c r="R62" s="266">
        <f>AVERAGEIF($R$12:$R$61,"&gt;0")</f>
        <v>20.272727272727273</v>
      </c>
      <c r="S62" s="401">
        <f>AVERAGEIF($S$12:$S$61,"&gt;0")</f>
        <v>2.875</v>
      </c>
      <c r="T62" s="1020"/>
      <c r="U62" s="1021"/>
      <c r="V62" s="265"/>
      <c r="W62" s="266">
        <f>AVERAGEIF(W12:W61,"&gt;0")</f>
        <v>15.727272727272727</v>
      </c>
      <c r="X62" s="291">
        <f>AVERAGEIF(X12:X61,"&gt;0")</f>
        <v>2.8</v>
      </c>
      <c r="Y62" s="1020"/>
      <c r="Z62" s="1021"/>
      <c r="AA62" s="265"/>
      <c r="AB62" s="266">
        <f>AVERAGEIF(AB12:AB61,"&gt;0")</f>
        <v>13.222222222222221</v>
      </c>
      <c r="AC62" s="401">
        <f>AVERAGEIF(AC12:AC61,"&gt;0")</f>
        <v>2.6818181818181817</v>
      </c>
      <c r="AD62" s="1020"/>
      <c r="AE62" s="1021"/>
      <c r="AF62" s="265"/>
      <c r="AG62" s="266">
        <f>AVERAGEIF(AG12:AG61,"&gt;0")</f>
        <v>12.892857142857142</v>
      </c>
      <c r="AH62" s="291">
        <f>AVERAGEIF(AH12:AH61,"&gt;0")</f>
        <v>2.9565217391304346</v>
      </c>
    </row>
    <row r="63" spans="2:34" s="71" customFormat="1" ht="20.5" thickBot="1" x14ac:dyDescent="0.45">
      <c r="B63" s="1022" t="s">
        <v>45</v>
      </c>
      <c r="C63" s="1023"/>
      <c r="D63" s="294"/>
      <c r="E63" s="1024"/>
      <c r="F63" s="1025"/>
      <c r="G63" s="292">
        <f>COUNTA($G$12:$G$61)</f>
        <v>6</v>
      </c>
      <c r="H63" s="292">
        <f>COUNTA($H$12:$H$61)</f>
        <v>13</v>
      </c>
      <c r="I63" s="294">
        <f>COUNTA($I$12:$I$61)</f>
        <v>6</v>
      </c>
      <c r="J63" s="1026"/>
      <c r="K63" s="1027"/>
      <c r="L63" s="292">
        <f>COUNTA($L$12:$L$61)</f>
        <v>5</v>
      </c>
      <c r="M63" s="292">
        <f>COUNTA($M$12:$M$61)</f>
        <v>12</v>
      </c>
      <c r="N63" s="293">
        <f>COUNTA($N$12:$N$61)</f>
        <v>5</v>
      </c>
      <c r="O63" s="1026"/>
      <c r="P63" s="1027"/>
      <c r="Q63" s="292">
        <f>COUNTA($Q$12:$Q$61)</f>
        <v>16</v>
      </c>
      <c r="R63" s="292">
        <f>COUNTA($R$12:$R$61)</f>
        <v>23</v>
      </c>
      <c r="S63" s="294">
        <f>COUNTA(S12:S61)</f>
        <v>16</v>
      </c>
      <c r="T63" s="1026"/>
      <c r="U63" s="1027"/>
      <c r="V63" s="292">
        <f>COUNTA($V$12:$V$61)</f>
        <v>16</v>
      </c>
      <c r="W63" s="292">
        <f>COUNTA($W$12:$W$61)</f>
        <v>22</v>
      </c>
      <c r="X63" s="293">
        <f>COUNTA(X12:X61)</f>
        <v>15</v>
      </c>
      <c r="Y63" s="1026"/>
      <c r="Z63" s="1027"/>
      <c r="AA63" s="292">
        <f>COUNTA($AA$12:$AA$61)</f>
        <v>22</v>
      </c>
      <c r="AB63" s="292">
        <f>COUNTA($AB$12:$AB$61)</f>
        <v>29</v>
      </c>
      <c r="AC63" s="294">
        <f>COUNTA(AC12:AC61)</f>
        <v>22</v>
      </c>
      <c r="AD63" s="1026"/>
      <c r="AE63" s="1027"/>
      <c r="AF63" s="292">
        <f>COUNTA($AF$12:$AF$61)</f>
        <v>23</v>
      </c>
      <c r="AG63" s="292">
        <f>COUNTA($AG$12:$AG$61)</f>
        <v>30</v>
      </c>
      <c r="AH63" s="293">
        <f>COUNTA(AH12:AH61)</f>
        <v>23</v>
      </c>
    </row>
    <row r="64" spans="2:34" ht="14.5" thickBot="1" x14ac:dyDescent="0.35">
      <c r="B64" s="179"/>
      <c r="C64" s="179"/>
      <c r="D64" s="179"/>
      <c r="E64" s="200"/>
      <c r="F64" s="200"/>
      <c r="G64" s="200"/>
      <c r="H64" s="200"/>
      <c r="I64" s="200"/>
      <c r="J64" s="200"/>
      <c r="K64" s="200"/>
      <c r="L64" s="200"/>
      <c r="M64" s="200"/>
      <c r="N64" s="200"/>
      <c r="O64" s="200"/>
      <c r="P64" s="200"/>
      <c r="Q64" s="200"/>
      <c r="R64" s="200"/>
      <c r="S64" s="200"/>
      <c r="T64" s="200"/>
      <c r="U64" s="200"/>
      <c r="V64" s="200"/>
      <c r="W64" s="200"/>
      <c r="X64" s="201"/>
    </row>
    <row r="65" spans="2:41" ht="30.5" thickBot="1" x14ac:dyDescent="0.35">
      <c r="B65" s="1054" t="s">
        <v>34</v>
      </c>
      <c r="C65" s="1052" t="s">
        <v>35</v>
      </c>
      <c r="D65" s="297"/>
      <c r="E65" s="989" t="s">
        <v>52</v>
      </c>
      <c r="F65" s="989"/>
      <c r="G65" s="989"/>
      <c r="H65" s="989"/>
      <c r="I65" s="989"/>
      <c r="J65" s="989"/>
      <c r="K65" s="989"/>
      <c r="L65" s="989"/>
      <c r="M65" s="989"/>
      <c r="N65" s="989"/>
      <c r="O65" s="989" t="s">
        <v>53</v>
      </c>
      <c r="P65" s="989"/>
      <c r="Q65" s="989"/>
      <c r="R65" s="989"/>
      <c r="S65" s="989"/>
      <c r="T65" s="989"/>
      <c r="U65" s="989"/>
      <c r="V65" s="989"/>
      <c r="W65" s="989"/>
      <c r="X65" s="990"/>
      <c r="Y65" s="988"/>
      <c r="Z65" s="988"/>
      <c r="AA65" s="988"/>
      <c r="AB65" s="988"/>
      <c r="AC65" s="988"/>
      <c r="AD65" s="988"/>
      <c r="AE65" s="988"/>
      <c r="AF65" s="988"/>
      <c r="AG65" s="988"/>
      <c r="AH65" s="988"/>
    </row>
    <row r="66" spans="2:41" s="68" customFormat="1" ht="32.5" x14ac:dyDescent="0.65">
      <c r="B66" s="1055"/>
      <c r="C66" s="1053"/>
      <c r="D66" s="308"/>
      <c r="E66" s="1014" t="s">
        <v>59</v>
      </c>
      <c r="F66" s="992"/>
      <c r="G66" s="992"/>
      <c r="H66" s="1015" t="s">
        <v>36</v>
      </c>
      <c r="I66" s="1017" t="s">
        <v>37</v>
      </c>
      <c r="J66" s="1014" t="s">
        <v>60</v>
      </c>
      <c r="K66" s="992"/>
      <c r="L66" s="992"/>
      <c r="M66" s="1015" t="s">
        <v>36</v>
      </c>
      <c r="N66" s="1011" t="s">
        <v>37</v>
      </c>
      <c r="O66" s="991" t="s">
        <v>86</v>
      </c>
      <c r="P66" s="992"/>
      <c r="Q66" s="992"/>
      <c r="R66" s="1015" t="s">
        <v>36</v>
      </c>
      <c r="S66" s="1017" t="s">
        <v>37</v>
      </c>
      <c r="T66" s="1014" t="s">
        <v>87</v>
      </c>
      <c r="U66" s="992"/>
      <c r="V66" s="992"/>
      <c r="W66" s="1015" t="s">
        <v>36</v>
      </c>
      <c r="X66" s="1011" t="s">
        <v>37</v>
      </c>
      <c r="Y66" s="988"/>
      <c r="Z66" s="988"/>
      <c r="AA66" s="988"/>
      <c r="AB66" s="988"/>
      <c r="AC66" s="988"/>
      <c r="AD66" s="988"/>
      <c r="AE66" s="988"/>
      <c r="AF66" s="988"/>
      <c r="AG66" s="988"/>
      <c r="AH66" s="988"/>
    </row>
    <row r="67" spans="2:41" ht="52.5" customHeight="1" x14ac:dyDescent="0.3">
      <c r="B67" s="1055"/>
      <c r="C67" s="1053"/>
      <c r="D67" s="308"/>
      <c r="E67" s="1009" t="s">
        <v>39</v>
      </c>
      <c r="F67" s="1010"/>
      <c r="G67" s="1007" t="s">
        <v>40</v>
      </c>
      <c r="H67" s="1016"/>
      <c r="I67" s="1018"/>
      <c r="J67" s="1009" t="s">
        <v>39</v>
      </c>
      <c r="K67" s="1010"/>
      <c r="L67" s="1007" t="s">
        <v>40</v>
      </c>
      <c r="M67" s="1016"/>
      <c r="N67" s="1012"/>
      <c r="O67" s="1013" t="s">
        <v>39</v>
      </c>
      <c r="P67" s="1010"/>
      <c r="Q67" s="1007" t="s">
        <v>40</v>
      </c>
      <c r="R67" s="1016"/>
      <c r="S67" s="1018"/>
      <c r="T67" s="1009" t="s">
        <v>39</v>
      </c>
      <c r="U67" s="1010"/>
      <c r="V67" s="1007" t="s">
        <v>40</v>
      </c>
      <c r="W67" s="1016"/>
      <c r="X67" s="1012"/>
      <c r="Y67" s="988"/>
      <c r="Z67" s="988"/>
      <c r="AA67" s="988"/>
      <c r="AB67" s="988"/>
      <c r="AC67" s="988"/>
      <c r="AD67" s="988"/>
      <c r="AE67" s="988"/>
      <c r="AF67" s="988"/>
      <c r="AG67" s="988"/>
      <c r="AH67" s="988"/>
    </row>
    <row r="68" spans="2:41" s="69" customFormat="1" ht="30.5" thickBot="1" x14ac:dyDescent="0.4">
      <c r="B68" s="1055"/>
      <c r="C68" s="1053"/>
      <c r="D68" s="308"/>
      <c r="E68" s="323" t="s">
        <v>41</v>
      </c>
      <c r="F68" s="324" t="s">
        <v>42</v>
      </c>
      <c r="G68" s="1008"/>
      <c r="H68" s="985" t="s">
        <v>43</v>
      </c>
      <c r="I68" s="986"/>
      <c r="J68" s="323" t="s">
        <v>41</v>
      </c>
      <c r="K68" s="324" t="s">
        <v>42</v>
      </c>
      <c r="L68" s="1008"/>
      <c r="M68" s="985" t="s">
        <v>43</v>
      </c>
      <c r="N68" s="987"/>
      <c r="O68" s="325" t="s">
        <v>41</v>
      </c>
      <c r="P68" s="324" t="s">
        <v>42</v>
      </c>
      <c r="Q68" s="1008"/>
      <c r="R68" s="985" t="s">
        <v>43</v>
      </c>
      <c r="S68" s="986"/>
      <c r="T68" s="323" t="s">
        <v>41</v>
      </c>
      <c r="U68" s="324" t="s">
        <v>42</v>
      </c>
      <c r="V68" s="1008"/>
      <c r="W68" s="985" t="s">
        <v>43</v>
      </c>
      <c r="X68" s="987"/>
      <c r="Y68" s="295"/>
      <c r="Z68" s="981" t="s">
        <v>91</v>
      </c>
      <c r="AA68" s="982"/>
      <c r="AB68" s="621" t="s">
        <v>13</v>
      </c>
      <c r="AC68" s="621" t="s">
        <v>14</v>
      </c>
      <c r="AD68" s="621" t="s">
        <v>15</v>
      </c>
      <c r="AE68" s="621" t="s">
        <v>16</v>
      </c>
      <c r="AF68" s="621" t="s">
        <v>17</v>
      </c>
      <c r="AG68" s="621" t="s">
        <v>18</v>
      </c>
      <c r="AH68" s="621" t="s">
        <v>19</v>
      </c>
      <c r="AI68" s="621" t="s">
        <v>20</v>
      </c>
      <c r="AJ68" s="622" t="s">
        <v>21</v>
      </c>
      <c r="AK68" s="622" t="s">
        <v>22</v>
      </c>
      <c r="AL68" s="981" t="s">
        <v>90</v>
      </c>
      <c r="AM68" s="982"/>
    </row>
    <row r="69" spans="2:41" ht="20.25" hidden="1" customHeight="1" x14ac:dyDescent="0.4">
      <c r="B69" s="960">
        <v>2022</v>
      </c>
      <c r="C69" s="955" t="s">
        <v>81</v>
      </c>
      <c r="D69" s="309"/>
      <c r="E69" s="317"/>
      <c r="F69" s="318">
        <v>44871</v>
      </c>
      <c r="G69" s="319">
        <v>44872</v>
      </c>
      <c r="H69" s="320">
        <v>65</v>
      </c>
      <c r="I69" s="373">
        <v>19</v>
      </c>
      <c r="J69" s="317"/>
      <c r="K69" s="318"/>
      <c r="L69" s="319"/>
      <c r="M69" s="320"/>
      <c r="N69" s="321"/>
      <c r="O69" s="322">
        <v>44883</v>
      </c>
      <c r="P69" s="318">
        <v>44885</v>
      </c>
      <c r="Q69" s="319">
        <v>44887</v>
      </c>
      <c r="R69" s="320">
        <v>64</v>
      </c>
      <c r="S69" s="373">
        <v>2</v>
      </c>
      <c r="T69" s="317">
        <v>44883</v>
      </c>
      <c r="U69" s="318">
        <v>44886</v>
      </c>
      <c r="V69" s="319">
        <v>44886</v>
      </c>
      <c r="W69" s="320">
        <v>56</v>
      </c>
      <c r="X69" s="321">
        <v>3</v>
      </c>
      <c r="Y69" s="295"/>
      <c r="Z69" s="620"/>
      <c r="AA69" s="620"/>
      <c r="AB69" s="620"/>
      <c r="AC69" s="620"/>
      <c r="AD69" s="620"/>
      <c r="AE69" s="620"/>
      <c r="AF69" s="620"/>
      <c r="AG69" s="620"/>
      <c r="AH69" s="620"/>
      <c r="AI69" s="623"/>
      <c r="AJ69" s="623"/>
      <c r="AK69" s="623"/>
      <c r="AL69" s="623"/>
      <c r="AM69" s="623"/>
    </row>
    <row r="70" spans="2:41" ht="20.25" hidden="1" customHeight="1" x14ac:dyDescent="0.4">
      <c r="B70" s="961"/>
      <c r="C70" s="956"/>
      <c r="D70" s="309"/>
      <c r="E70" s="315">
        <v>44879</v>
      </c>
      <c r="F70" s="298">
        <v>44880</v>
      </c>
      <c r="G70" s="299">
        <v>44881</v>
      </c>
      <c r="H70" s="300">
        <v>8</v>
      </c>
      <c r="I70" s="374">
        <v>1</v>
      </c>
      <c r="J70" s="315">
        <v>44880</v>
      </c>
      <c r="K70" s="298">
        <v>44881</v>
      </c>
      <c r="L70" s="299">
        <v>44885</v>
      </c>
      <c r="M70" s="300">
        <v>30</v>
      </c>
      <c r="N70" s="301">
        <v>1</v>
      </c>
      <c r="O70" s="314"/>
      <c r="P70" s="298"/>
      <c r="Q70" s="299"/>
      <c r="R70" s="300"/>
      <c r="S70" s="374"/>
      <c r="T70" s="315"/>
      <c r="U70" s="298"/>
      <c r="V70" s="299"/>
      <c r="W70" s="300"/>
      <c r="X70" s="301"/>
      <c r="Y70" s="295"/>
      <c r="Z70" s="620"/>
      <c r="AA70" s="620"/>
      <c r="AB70" s="620"/>
      <c r="AC70" s="620"/>
      <c r="AD70" s="620"/>
      <c r="AE70" s="620"/>
      <c r="AF70" s="620"/>
      <c r="AG70" s="620"/>
      <c r="AH70" s="620"/>
      <c r="AI70" s="623"/>
      <c r="AJ70" s="623"/>
      <c r="AK70" s="623"/>
      <c r="AL70" s="623"/>
      <c r="AM70" s="623"/>
    </row>
    <row r="71" spans="2:41" s="70" customFormat="1" ht="23.25" hidden="1" customHeight="1" x14ac:dyDescent="0.45">
      <c r="B71" s="961"/>
      <c r="C71" s="956"/>
      <c r="D71" s="310"/>
      <c r="E71" s="315">
        <v>44882</v>
      </c>
      <c r="F71" s="298">
        <v>44883</v>
      </c>
      <c r="G71" s="299">
        <v>44884</v>
      </c>
      <c r="H71" s="300">
        <f>DAYS360(G70,F71)</f>
        <v>2</v>
      </c>
      <c r="I71" s="374">
        <f>DAYS360(E71,F71)</f>
        <v>1</v>
      </c>
      <c r="J71" s="315"/>
      <c r="K71" s="298"/>
      <c r="L71" s="299"/>
      <c r="M71" s="300"/>
      <c r="N71" s="301"/>
      <c r="O71" s="314"/>
      <c r="P71" s="298"/>
      <c r="Q71" s="299"/>
      <c r="R71" s="300"/>
      <c r="S71" s="374"/>
      <c r="T71" s="315"/>
      <c r="U71" s="298"/>
      <c r="V71" s="299"/>
      <c r="W71" s="300"/>
      <c r="X71" s="301"/>
      <c r="Y71" s="295"/>
      <c r="Z71" s="620"/>
      <c r="AA71" s="620"/>
      <c r="AB71" s="620"/>
      <c r="AC71" s="620"/>
      <c r="AD71" s="620"/>
      <c r="AE71" s="620"/>
      <c r="AF71" s="620"/>
      <c r="AG71" s="620"/>
      <c r="AH71" s="620"/>
      <c r="AI71" s="623"/>
      <c r="AJ71" s="623"/>
      <c r="AK71" s="623"/>
      <c r="AL71" s="623"/>
      <c r="AM71" s="623"/>
    </row>
    <row r="72" spans="2:41" s="70" customFormat="1" ht="22.5" hidden="1" x14ac:dyDescent="0.45">
      <c r="B72" s="961"/>
      <c r="C72" s="957"/>
      <c r="D72" s="350"/>
      <c r="E72" s="351">
        <v>44886</v>
      </c>
      <c r="F72" s="352">
        <v>44889</v>
      </c>
      <c r="G72" s="353">
        <v>44889</v>
      </c>
      <c r="H72" s="354">
        <f>DAYS360(G71,F72)</f>
        <v>5</v>
      </c>
      <c r="I72" s="504">
        <f>DAYS360(E72,F72)</f>
        <v>3</v>
      </c>
      <c r="J72" s="351"/>
      <c r="K72" s="352"/>
      <c r="L72" s="353"/>
      <c r="M72" s="354"/>
      <c r="N72" s="355"/>
      <c r="O72" s="356"/>
      <c r="P72" s="352"/>
      <c r="Q72" s="353"/>
      <c r="R72" s="354"/>
      <c r="S72" s="504"/>
      <c r="T72" s="351"/>
      <c r="U72" s="352"/>
      <c r="V72" s="353"/>
      <c r="W72" s="354"/>
      <c r="X72" s="355"/>
      <c r="Y72" s="1019"/>
      <c r="Z72" s="983"/>
      <c r="AA72" s="983"/>
      <c r="AB72" s="983"/>
      <c r="AC72" s="983"/>
      <c r="AD72" s="983"/>
      <c r="AE72" s="983"/>
      <c r="AF72" s="983"/>
      <c r="AG72" s="983"/>
      <c r="AH72" s="983"/>
      <c r="AI72" s="623"/>
      <c r="AJ72" s="623"/>
      <c r="AK72" s="623"/>
      <c r="AL72" s="623"/>
      <c r="AM72" s="623"/>
    </row>
    <row r="73" spans="2:41" s="70" customFormat="1" ht="22.5" hidden="1" x14ac:dyDescent="0.45">
      <c r="B73" s="962"/>
      <c r="C73" s="357" t="s">
        <v>83</v>
      </c>
      <c r="D73" s="358"/>
      <c r="E73" s="359"/>
      <c r="F73" s="360"/>
      <c r="G73" s="361"/>
      <c r="H73" s="362"/>
      <c r="I73" s="505"/>
      <c r="J73" s="506"/>
      <c r="K73" s="376"/>
      <c r="L73" s="377"/>
      <c r="M73" s="378"/>
      <c r="N73" s="379"/>
      <c r="O73" s="364"/>
      <c r="P73" s="360"/>
      <c r="Q73" s="361"/>
      <c r="R73" s="362"/>
      <c r="S73" s="505"/>
      <c r="T73" s="359"/>
      <c r="U73" s="360"/>
      <c r="V73" s="361"/>
      <c r="W73" s="362"/>
      <c r="X73" s="363"/>
      <c r="Y73" s="988"/>
      <c r="Z73" s="984"/>
      <c r="AA73" s="984"/>
      <c r="AB73" s="984"/>
      <c r="AC73" s="984"/>
      <c r="AD73" s="984"/>
      <c r="AE73" s="984"/>
      <c r="AF73" s="984"/>
      <c r="AG73" s="984"/>
      <c r="AH73" s="984"/>
      <c r="AI73" s="623"/>
      <c r="AJ73" s="623"/>
      <c r="AK73" s="623"/>
      <c r="AL73" s="623"/>
      <c r="AM73" s="623"/>
    </row>
    <row r="74" spans="2:41" s="70" customFormat="1" ht="22.5" x14ac:dyDescent="0.45">
      <c r="B74" s="968">
        <v>1</v>
      </c>
      <c r="C74" s="970" t="s">
        <v>72</v>
      </c>
      <c r="D74" s="457"/>
      <c r="E74" s="458">
        <v>44950</v>
      </c>
      <c r="F74" s="459"/>
      <c r="G74" s="460"/>
      <c r="H74" s="461"/>
      <c r="I74" s="462"/>
      <c r="J74" s="463">
        <v>44950</v>
      </c>
      <c r="K74" s="464"/>
      <c r="L74" s="465"/>
      <c r="M74" s="466"/>
      <c r="N74" s="467"/>
      <c r="O74" s="468">
        <v>44937</v>
      </c>
      <c r="P74" s="459">
        <v>44949</v>
      </c>
      <c r="Q74" s="469">
        <v>44950</v>
      </c>
      <c r="R74" s="461">
        <f>DAYS360(Q69,P74)</f>
        <v>61</v>
      </c>
      <c r="S74" s="462">
        <f>DAYS360(O74,P74)</f>
        <v>12</v>
      </c>
      <c r="T74" s="507">
        <v>44937</v>
      </c>
      <c r="U74" s="470">
        <v>44948</v>
      </c>
      <c r="V74" s="471">
        <v>44949</v>
      </c>
      <c r="W74" s="472">
        <f>DAYS360(V69,U74)</f>
        <v>61</v>
      </c>
      <c r="X74" s="473">
        <f>DAYS360(T74,U74)</f>
        <v>11</v>
      </c>
      <c r="Y74" s="89"/>
      <c r="Z74" s="624" t="s">
        <v>65</v>
      </c>
      <c r="AA74" s="625"/>
      <c r="AB74" s="626">
        <f>+$H$62</f>
        <v>66.36363636363636</v>
      </c>
      <c r="AC74" s="626">
        <f>+$M$62</f>
        <v>60.5</v>
      </c>
      <c r="AD74" s="626">
        <f>+$R$62</f>
        <v>20.272727272727273</v>
      </c>
      <c r="AE74" s="626">
        <f>+$W$62</f>
        <v>15.727272727272727</v>
      </c>
      <c r="AF74" s="626">
        <f>+$AB$62</f>
        <v>13.222222222222221</v>
      </c>
      <c r="AG74" s="626">
        <f>+$AG$62</f>
        <v>12.892857142857142</v>
      </c>
      <c r="AH74" s="626">
        <f>+$H$121</f>
        <v>12.266666666666667</v>
      </c>
      <c r="AI74" s="627">
        <f>+$M$121</f>
        <v>12.533333333333333</v>
      </c>
      <c r="AJ74" s="627">
        <f>+$R$121</f>
        <v>12.791666666666666</v>
      </c>
      <c r="AK74" s="627">
        <f>+$W$121</f>
        <v>10.428571428571429</v>
      </c>
      <c r="AL74" s="945">
        <f>AVERAGE(AB74:AK74)</f>
        <v>23.699895382395379</v>
      </c>
      <c r="AM74" s="946"/>
      <c r="AN74" s="70">
        <v>35</v>
      </c>
      <c r="AO74" s="627">
        <v>30</v>
      </c>
    </row>
    <row r="75" spans="2:41" s="70" customFormat="1" ht="22.5" x14ac:dyDescent="0.45">
      <c r="B75" s="969"/>
      <c r="C75" s="971"/>
      <c r="D75" s="474"/>
      <c r="E75" s="501"/>
      <c r="F75" s="494">
        <v>44957</v>
      </c>
      <c r="G75" s="495"/>
      <c r="H75" s="496">
        <f>DAYS360(G72,F75)</f>
        <v>67</v>
      </c>
      <c r="I75" s="502"/>
      <c r="J75" s="493"/>
      <c r="K75" s="494">
        <v>44957</v>
      </c>
      <c r="L75" s="495"/>
      <c r="M75" s="496">
        <f>DAYS360(L70,K75)</f>
        <v>71</v>
      </c>
      <c r="N75" s="497"/>
      <c r="O75" s="493"/>
      <c r="P75" s="494">
        <v>44957</v>
      </c>
      <c r="Q75" s="495"/>
      <c r="R75" s="496">
        <f>DAYS360(Q74,P75)</f>
        <v>7</v>
      </c>
      <c r="S75" s="502"/>
      <c r="T75" s="493"/>
      <c r="U75" s="494">
        <v>44957</v>
      </c>
      <c r="V75" s="495"/>
      <c r="W75" s="496">
        <f>DAYS360(V74,U75)</f>
        <v>8</v>
      </c>
      <c r="X75" s="321"/>
      <c r="Y75" s="89"/>
      <c r="Z75" s="947" t="s">
        <v>98</v>
      </c>
      <c r="AA75" s="948"/>
      <c r="AB75" s="732">
        <f>+$AN$74/AB74</f>
        <v>0.5273972602739726</v>
      </c>
      <c r="AC75" s="732">
        <f t="shared" ref="AC75:AK75" si="4">+$AN$74/AC74</f>
        <v>0.57851239669421484</v>
      </c>
      <c r="AD75" s="732">
        <f t="shared" si="4"/>
        <v>1.7264573991031389</v>
      </c>
      <c r="AE75" s="732">
        <f t="shared" si="4"/>
        <v>2.2254335260115607</v>
      </c>
      <c r="AF75" s="732">
        <f t="shared" si="4"/>
        <v>2.6470588235294121</v>
      </c>
      <c r="AG75" s="732">
        <f t="shared" si="4"/>
        <v>2.7146814404432136</v>
      </c>
      <c r="AH75" s="732">
        <f t="shared" si="4"/>
        <v>2.8532608695652173</v>
      </c>
      <c r="AI75" s="733">
        <f t="shared" si="4"/>
        <v>2.7925531914893615</v>
      </c>
      <c r="AJ75" s="732">
        <f t="shared" si="4"/>
        <v>2.7361563517915313</v>
      </c>
      <c r="AK75" s="733">
        <f t="shared" si="4"/>
        <v>3.3561643835616439</v>
      </c>
      <c r="AL75" s="949">
        <f>AVERAGE(AB75:AK75)</f>
        <v>2.2157675642463266</v>
      </c>
      <c r="AM75" s="950"/>
    </row>
    <row r="76" spans="2:41" s="70" customFormat="1" ht="22.5" x14ac:dyDescent="0.45">
      <c r="B76" s="958">
        <v>2</v>
      </c>
      <c r="C76" s="959" t="s">
        <v>73</v>
      </c>
      <c r="D76" s="349"/>
      <c r="E76" s="416"/>
      <c r="F76" s="413">
        <v>44964</v>
      </c>
      <c r="G76" s="442">
        <v>44962</v>
      </c>
      <c r="H76" s="454">
        <f>DAYS360(G72,F76)</f>
        <v>73</v>
      </c>
      <c r="I76" s="455">
        <f>DAYS360(E74,F76)</f>
        <v>13</v>
      </c>
      <c r="J76" s="416"/>
      <c r="K76" s="413">
        <v>44975</v>
      </c>
      <c r="L76" s="442">
        <v>44976</v>
      </c>
      <c r="M76" s="454">
        <f>DAYS360(L70,K76)</f>
        <v>88</v>
      </c>
      <c r="N76" s="456">
        <f>DAYS360(J74,K76)</f>
        <v>24</v>
      </c>
      <c r="O76" s="412">
        <v>44976</v>
      </c>
      <c r="P76" s="413">
        <v>44981</v>
      </c>
      <c r="Q76" s="442">
        <v>44981</v>
      </c>
      <c r="R76" s="454">
        <f>DAYS360(Q74,P76)</f>
        <v>30</v>
      </c>
      <c r="S76" s="455">
        <f>DAYS360(O74,P76)</f>
        <v>43</v>
      </c>
      <c r="T76" s="416">
        <v>44976</v>
      </c>
      <c r="U76" s="413">
        <v>44981</v>
      </c>
      <c r="V76" s="442">
        <v>44981</v>
      </c>
      <c r="W76" s="454">
        <f>DAYS360(V74,U76)</f>
        <v>31</v>
      </c>
      <c r="X76" s="456">
        <f>DAYS360(T74,U76)</f>
        <v>43</v>
      </c>
      <c r="Y76" s="89"/>
      <c r="Z76" s="624" t="s">
        <v>49</v>
      </c>
      <c r="AA76" s="625"/>
      <c r="AB76" s="626">
        <v>6</v>
      </c>
      <c r="AC76" s="626">
        <f>+$N$62</f>
        <v>8.1999999999999993</v>
      </c>
      <c r="AD76" s="626">
        <f>+$S$62</f>
        <v>2.875</v>
      </c>
      <c r="AE76" s="626">
        <f>+$X$62</f>
        <v>2.8</v>
      </c>
      <c r="AF76" s="626">
        <f>+$AC$62</f>
        <v>2.6818181818181817</v>
      </c>
      <c r="AG76" s="626">
        <f>+$AH$62</f>
        <v>2.9565217391304346</v>
      </c>
      <c r="AH76" s="626">
        <f>+$I$121</f>
        <v>2.8260869565217392</v>
      </c>
      <c r="AI76" s="627">
        <f>+$N$121</f>
        <v>3.3043478260869565</v>
      </c>
      <c r="AJ76" s="626">
        <f>+$S$121</f>
        <v>5.882352941176471</v>
      </c>
      <c r="AK76" s="627">
        <f>+$X$121</f>
        <v>5.1875</v>
      </c>
      <c r="AL76" s="945">
        <f ca="1">AVERAGE(AB76:AL76)</f>
        <v>7.3385632195461916</v>
      </c>
      <c r="AM76" s="946"/>
    </row>
    <row r="77" spans="2:41" ht="22.5" customHeight="1" x14ac:dyDescent="0.4">
      <c r="B77" s="958"/>
      <c r="C77" s="959"/>
      <c r="D77" s="392"/>
      <c r="E77" s="436">
        <v>44980</v>
      </c>
      <c r="F77" s="486">
        <v>44985</v>
      </c>
      <c r="G77" s="438"/>
      <c r="H77" s="439"/>
      <c r="I77" s="440"/>
      <c r="J77" s="436">
        <v>44980</v>
      </c>
      <c r="K77" s="486">
        <v>44985</v>
      </c>
      <c r="L77" s="438"/>
      <c r="M77" s="439"/>
      <c r="N77" s="485"/>
      <c r="O77" s="490">
        <v>44982</v>
      </c>
      <c r="P77" s="486">
        <v>44985</v>
      </c>
      <c r="Q77" s="438"/>
      <c r="R77" s="439"/>
      <c r="S77" s="440"/>
      <c r="T77" s="436">
        <v>44982</v>
      </c>
      <c r="U77" s="486">
        <v>44985</v>
      </c>
      <c r="V77" s="438"/>
      <c r="W77" s="439"/>
      <c r="X77" s="485"/>
      <c r="Y77" s="89"/>
      <c r="Z77" s="947" t="s">
        <v>98</v>
      </c>
      <c r="AA77" s="948"/>
      <c r="AB77" s="732">
        <f ca="1">+$AL$76/AB76</f>
        <v>0</v>
      </c>
      <c r="AC77" s="732">
        <f t="shared" ref="AC77:AK77" ca="1" si="5">+$AL$76/AC76</f>
        <v>0</v>
      </c>
      <c r="AD77" s="732">
        <f t="shared" ca="1" si="5"/>
        <v>0</v>
      </c>
      <c r="AE77" s="732">
        <f t="shared" ca="1" si="5"/>
        <v>0</v>
      </c>
      <c r="AF77" s="732">
        <f t="shared" ca="1" si="5"/>
        <v>0</v>
      </c>
      <c r="AG77" s="732">
        <f t="shared" ca="1" si="5"/>
        <v>0</v>
      </c>
      <c r="AH77" s="732">
        <f t="shared" ca="1" si="5"/>
        <v>0</v>
      </c>
      <c r="AI77" s="733">
        <f t="shared" ca="1" si="5"/>
        <v>0</v>
      </c>
      <c r="AJ77" s="732">
        <f t="shared" ca="1" si="5"/>
        <v>0</v>
      </c>
      <c r="AK77" s="733">
        <f t="shared" ca="1" si="5"/>
        <v>0</v>
      </c>
      <c r="AL77" s="949">
        <f ca="1">AVERAGE(AB77:AK77)</f>
        <v>0.18170224423187492</v>
      </c>
      <c r="AM77" s="950"/>
    </row>
    <row r="78" spans="2:41" ht="22.5" customHeight="1" x14ac:dyDescent="0.4">
      <c r="B78" s="402"/>
      <c r="C78" s="452"/>
      <c r="D78" s="453"/>
      <c r="E78" s="315"/>
      <c r="F78" s="494">
        <v>44985</v>
      </c>
      <c r="G78" s="495"/>
      <c r="H78" s="496">
        <f>DAYS360(G76,F78)</f>
        <v>23</v>
      </c>
      <c r="I78" s="502"/>
      <c r="J78" s="493"/>
      <c r="K78" s="494">
        <v>44985</v>
      </c>
      <c r="L78" s="495"/>
      <c r="M78" s="496">
        <f>DAYS360(L76,K78)</f>
        <v>9</v>
      </c>
      <c r="N78" s="497"/>
      <c r="O78" s="493"/>
      <c r="P78" s="494">
        <v>44985</v>
      </c>
      <c r="Q78" s="495"/>
      <c r="R78" s="496">
        <f>DAYS360(Q76,P78)</f>
        <v>4</v>
      </c>
      <c r="S78" s="502"/>
      <c r="T78" s="493"/>
      <c r="U78" s="494">
        <v>44985</v>
      </c>
      <c r="V78" s="495"/>
      <c r="W78" s="496">
        <f>DAYS360(V76,U78)</f>
        <v>4</v>
      </c>
      <c r="X78" s="301"/>
      <c r="Y78" s="89"/>
      <c r="Z78" s="89"/>
      <c r="AA78" s="89"/>
      <c r="AB78" s="89"/>
      <c r="AC78" s="89"/>
      <c r="AD78" s="89"/>
      <c r="AE78" s="89"/>
      <c r="AF78" s="89"/>
      <c r="AG78" s="89"/>
      <c r="AH78" s="89"/>
    </row>
    <row r="79" spans="2:41" ht="22.5" customHeight="1" x14ac:dyDescent="0.4">
      <c r="B79" s="963">
        <v>3</v>
      </c>
      <c r="C79" s="965" t="s">
        <v>74</v>
      </c>
      <c r="D79" s="475"/>
      <c r="E79" s="476"/>
      <c r="F79" s="477"/>
      <c r="G79" s="478">
        <v>44986</v>
      </c>
      <c r="H79" s="479">
        <f>DAYS360(G76,F77)</f>
        <v>23</v>
      </c>
      <c r="I79" s="480">
        <f>DAYS360(E77,F77)</f>
        <v>5</v>
      </c>
      <c r="J79" s="476"/>
      <c r="K79" s="477"/>
      <c r="L79" s="478">
        <v>44986</v>
      </c>
      <c r="M79" s="479">
        <f>DAYS360(L76,K77)</f>
        <v>9</v>
      </c>
      <c r="N79" s="481">
        <f>DAYS360(J77,K77)</f>
        <v>5</v>
      </c>
      <c r="O79" s="482"/>
      <c r="P79" s="477"/>
      <c r="Q79" s="478">
        <v>44986</v>
      </c>
      <c r="R79" s="479">
        <f>DAYS360(Q76,P77)</f>
        <v>4</v>
      </c>
      <c r="S79" s="480">
        <f>DAYS360(O77,P77)</f>
        <v>3</v>
      </c>
      <c r="T79" s="476"/>
      <c r="U79" s="477"/>
      <c r="V79" s="478">
        <v>44986</v>
      </c>
      <c r="W79" s="479">
        <f>DAYS360(V76,U77)</f>
        <v>4</v>
      </c>
      <c r="X79" s="481">
        <f>DAYS360(T77,U77)</f>
        <v>3</v>
      </c>
      <c r="Y79" s="89"/>
      <c r="Z79" s="89"/>
      <c r="AA79" s="89"/>
      <c r="AB79" s="89"/>
      <c r="AC79" s="89"/>
      <c r="AD79" s="89"/>
      <c r="AE79" s="89"/>
      <c r="AF79" s="89"/>
      <c r="AG79" s="89"/>
      <c r="AH79" s="89"/>
    </row>
    <row r="80" spans="2:41" s="202" customFormat="1" ht="22.5" customHeight="1" x14ac:dyDescent="0.4">
      <c r="B80" s="958"/>
      <c r="C80" s="966"/>
      <c r="D80" s="483"/>
      <c r="E80" s="436">
        <v>44988</v>
      </c>
      <c r="F80" s="437">
        <v>44991</v>
      </c>
      <c r="G80" s="438">
        <v>44991</v>
      </c>
      <c r="H80" s="439">
        <f>DAYS360(G79,F80)</f>
        <v>5</v>
      </c>
      <c r="I80" s="440">
        <f>DAYS360(E80,F80)</f>
        <v>3</v>
      </c>
      <c r="J80" s="484">
        <v>44990</v>
      </c>
      <c r="K80" s="437">
        <v>44991</v>
      </c>
      <c r="L80" s="438">
        <v>44991</v>
      </c>
      <c r="M80" s="439">
        <f>DAYS360(L79,K80)</f>
        <v>5</v>
      </c>
      <c r="N80" s="485">
        <f>DAYS360(J80,K80)</f>
        <v>1</v>
      </c>
      <c r="O80" s="436">
        <v>44988</v>
      </c>
      <c r="P80" s="486">
        <v>44990</v>
      </c>
      <c r="Q80" s="438">
        <v>44992</v>
      </c>
      <c r="R80" s="439">
        <f>DAYS360(Q79,P80)</f>
        <v>4</v>
      </c>
      <c r="S80" s="440">
        <f>DAYS360(O80,P80)</f>
        <v>2</v>
      </c>
      <c r="T80" s="436">
        <v>44988</v>
      </c>
      <c r="U80" s="486">
        <v>44990</v>
      </c>
      <c r="V80" s="438">
        <v>44994</v>
      </c>
      <c r="W80" s="439">
        <f>DAYS360(V79,U80)</f>
        <v>4</v>
      </c>
      <c r="X80" s="485">
        <f>DAYS360(T80,U80)</f>
        <v>2</v>
      </c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61"/>
      <c r="AJ80" s="61"/>
    </row>
    <row r="81" spans="2:37" ht="22.5" customHeight="1" x14ac:dyDescent="0.4">
      <c r="B81" s="958"/>
      <c r="C81" s="966"/>
      <c r="D81" s="487"/>
      <c r="E81" s="436">
        <v>44994</v>
      </c>
      <c r="F81" s="486">
        <v>44996</v>
      </c>
      <c r="G81" s="438">
        <v>44998</v>
      </c>
      <c r="H81" s="439">
        <f>DAYS360(G80,F81)</f>
        <v>5</v>
      </c>
      <c r="I81" s="440">
        <f>DAYS360(E81,F81)</f>
        <v>2</v>
      </c>
      <c r="J81" s="436">
        <v>44994</v>
      </c>
      <c r="K81" s="486">
        <v>44996</v>
      </c>
      <c r="L81" s="438">
        <v>44998</v>
      </c>
      <c r="M81" s="439">
        <f>DAYS360(L80,K81)</f>
        <v>5</v>
      </c>
      <c r="N81" s="485">
        <f>DAYS360(J81,K81)</f>
        <v>2</v>
      </c>
      <c r="O81" s="436">
        <v>44995</v>
      </c>
      <c r="P81" s="486">
        <v>45000</v>
      </c>
      <c r="Q81" s="438">
        <v>45002</v>
      </c>
      <c r="R81" s="439">
        <f>DAYS360(Q80,P81)</f>
        <v>8</v>
      </c>
      <c r="S81" s="440">
        <f>DAYS360(O81,P81)</f>
        <v>5</v>
      </c>
      <c r="T81" s="436">
        <v>44995</v>
      </c>
      <c r="U81" s="486">
        <v>45000</v>
      </c>
      <c r="V81" s="438">
        <v>45002</v>
      </c>
      <c r="W81" s="439">
        <f>DAYS360(V80,U81)</f>
        <v>6</v>
      </c>
      <c r="X81" s="485">
        <f>DAYS360(T81,U81)</f>
        <v>5</v>
      </c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K81" s="89"/>
    </row>
    <row r="82" spans="2:37" ht="22.5" customHeight="1" x14ac:dyDescent="0.4">
      <c r="B82" s="958"/>
      <c r="C82" s="966"/>
      <c r="D82" s="487"/>
      <c r="E82" s="426">
        <v>44999</v>
      </c>
      <c r="F82" s="427">
        <v>45001</v>
      </c>
      <c r="G82" s="438">
        <v>45002</v>
      </c>
      <c r="H82" s="429">
        <f>DAYS360(G81,F82)</f>
        <v>3</v>
      </c>
      <c r="I82" s="434">
        <f>DAYS360(E82,F82)</f>
        <v>2</v>
      </c>
      <c r="J82" s="426">
        <v>44999</v>
      </c>
      <c r="K82" s="427">
        <v>45001</v>
      </c>
      <c r="L82" s="438">
        <v>45002</v>
      </c>
      <c r="M82" s="429">
        <f>DAYS360(L81,K82)</f>
        <v>3</v>
      </c>
      <c r="N82" s="432">
        <f>DAYS360(J82,K82)</f>
        <v>2</v>
      </c>
      <c r="O82" s="436">
        <v>45006</v>
      </c>
      <c r="P82" s="486">
        <v>45007</v>
      </c>
      <c r="Q82" s="428">
        <v>45009</v>
      </c>
      <c r="R82" s="439">
        <f>DAYS360(Q81,P82)</f>
        <v>5</v>
      </c>
      <c r="S82" s="440">
        <f>DAYS360(O82,P82)</f>
        <v>1</v>
      </c>
      <c r="T82" s="436">
        <v>45006</v>
      </c>
      <c r="U82" s="486">
        <v>45007</v>
      </c>
      <c r="V82" s="428">
        <v>45009</v>
      </c>
      <c r="W82" s="439">
        <f>DAYS360(V81,U82)</f>
        <v>5</v>
      </c>
      <c r="X82" s="485">
        <f>DAYS360(T82,U82)</f>
        <v>1</v>
      </c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K82" s="89"/>
    </row>
    <row r="83" spans="2:37" ht="20" x14ac:dyDescent="0.4">
      <c r="B83" s="958"/>
      <c r="C83" s="966"/>
      <c r="D83" s="488"/>
      <c r="E83" s="426">
        <v>45005</v>
      </c>
      <c r="F83" s="427">
        <v>45008</v>
      </c>
      <c r="G83" s="428"/>
      <c r="H83" s="429"/>
      <c r="I83" s="434"/>
      <c r="J83" s="426">
        <v>45005</v>
      </c>
      <c r="K83" s="427">
        <v>45008</v>
      </c>
      <c r="L83" s="428"/>
      <c r="M83" s="429">
        <f>DAYS360(L82,K83)</f>
        <v>6</v>
      </c>
      <c r="N83" s="432">
        <f>DAYS360(J83,K83)</f>
        <v>3</v>
      </c>
      <c r="O83" s="426"/>
      <c r="P83" s="427"/>
      <c r="Q83" s="428"/>
      <c r="R83" s="429"/>
      <c r="S83" s="434"/>
      <c r="T83" s="426"/>
      <c r="U83" s="427"/>
      <c r="V83" s="428"/>
      <c r="W83" s="429"/>
      <c r="X83" s="432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K83" s="89"/>
    </row>
    <row r="84" spans="2:37" ht="20" x14ac:dyDescent="0.4">
      <c r="B84" s="964"/>
      <c r="C84" s="967"/>
      <c r="D84" s="489"/>
      <c r="E84" s="288"/>
      <c r="F84" s="494">
        <v>45016</v>
      </c>
      <c r="G84" s="495"/>
      <c r="H84" s="496">
        <f>DAYS360(G82,F84)</f>
        <v>14</v>
      </c>
      <c r="I84" s="502"/>
      <c r="J84" s="493"/>
      <c r="K84" s="494">
        <v>45016</v>
      </c>
      <c r="L84" s="495"/>
      <c r="M84" s="496">
        <f>DAYS360(L82,K84)</f>
        <v>14</v>
      </c>
      <c r="N84" s="497"/>
      <c r="O84" s="493"/>
      <c r="P84" s="494">
        <v>45016</v>
      </c>
      <c r="Q84" s="495"/>
      <c r="R84" s="496">
        <f>DAYS360(Q82,P84)</f>
        <v>7</v>
      </c>
      <c r="S84" s="502"/>
      <c r="T84" s="493"/>
      <c r="U84" s="494">
        <v>45016</v>
      </c>
      <c r="V84" s="495"/>
      <c r="W84" s="496">
        <f>DAYS360(V82,U84)</f>
        <v>7</v>
      </c>
      <c r="X84" s="287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K84" s="89"/>
    </row>
    <row r="85" spans="2:37" ht="20" x14ac:dyDescent="0.4">
      <c r="B85" s="963">
        <v>4</v>
      </c>
      <c r="C85" s="965" t="s">
        <v>75</v>
      </c>
      <c r="D85" s="280"/>
      <c r="E85" s="491"/>
      <c r="F85" s="492"/>
      <c r="G85" s="525">
        <v>45040</v>
      </c>
      <c r="H85" s="420">
        <f>DAYS360(G82,F83)</f>
        <v>6</v>
      </c>
      <c r="I85" s="433">
        <f>DAYS360(E83,F83)</f>
        <v>3</v>
      </c>
      <c r="J85" s="417"/>
      <c r="K85" s="418"/>
      <c r="L85" s="419">
        <v>45040</v>
      </c>
      <c r="M85" s="420">
        <f>DAYS360(L82,K83)</f>
        <v>6</v>
      </c>
      <c r="N85" s="425">
        <f>DAYS360(J83,K83)</f>
        <v>3</v>
      </c>
      <c r="O85" s="417">
        <v>45020</v>
      </c>
      <c r="P85" s="418">
        <v>45027</v>
      </c>
      <c r="Q85" s="419">
        <v>45027</v>
      </c>
      <c r="R85" s="420">
        <f>DAYS360(Q82,P85)</f>
        <v>17</v>
      </c>
      <c r="S85" s="433">
        <f>DAYS360(O85,P85)</f>
        <v>7</v>
      </c>
      <c r="T85" s="417">
        <v>45020</v>
      </c>
      <c r="U85" s="418">
        <v>45027</v>
      </c>
      <c r="V85" s="428"/>
      <c r="W85" s="420"/>
      <c r="X85" s="425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K85" s="89"/>
    </row>
    <row r="86" spans="2:37" ht="20" x14ac:dyDescent="0.4">
      <c r="B86" s="958"/>
      <c r="C86" s="966"/>
      <c r="D86" s="280"/>
      <c r="E86" s="435">
        <v>45041</v>
      </c>
      <c r="F86" s="441">
        <v>45041</v>
      </c>
      <c r="G86" s="428">
        <v>45043</v>
      </c>
      <c r="H86" s="429">
        <f>DAYS360(G85,F86)</f>
        <v>1</v>
      </c>
      <c r="I86" s="434">
        <v>1</v>
      </c>
      <c r="J86" s="435">
        <v>45041</v>
      </c>
      <c r="K86" s="441">
        <v>45041</v>
      </c>
      <c r="L86" s="428">
        <v>45043</v>
      </c>
      <c r="M86" s="429">
        <f>DAYS360(L85,K86)</f>
        <v>1</v>
      </c>
      <c r="N86" s="434">
        <v>1</v>
      </c>
      <c r="O86" s="426">
        <v>45030</v>
      </c>
      <c r="P86" s="427">
        <v>45032</v>
      </c>
      <c r="Q86" s="428"/>
      <c r="R86" s="429"/>
      <c r="S86" s="434"/>
      <c r="T86" s="426"/>
      <c r="U86" s="427"/>
      <c r="V86" s="428"/>
      <c r="W86" s="429"/>
      <c r="X86" s="432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K86" s="89"/>
    </row>
    <row r="87" spans="2:37" ht="20" x14ac:dyDescent="0.4">
      <c r="B87" s="958"/>
      <c r="C87" s="966"/>
      <c r="D87" s="538"/>
      <c r="E87" s="435">
        <v>45045</v>
      </c>
      <c r="F87" s="441"/>
      <c r="G87" s="428"/>
      <c r="H87" s="429"/>
      <c r="I87" s="434"/>
      <c r="J87" s="435">
        <v>45045</v>
      </c>
      <c r="K87" s="441"/>
      <c r="L87" s="428"/>
      <c r="M87" s="429"/>
      <c r="N87" s="434"/>
      <c r="O87" s="426"/>
      <c r="P87" s="427"/>
      <c r="Q87" s="428"/>
      <c r="R87" s="429"/>
      <c r="S87" s="434"/>
      <c r="T87" s="426"/>
      <c r="U87" s="427"/>
      <c r="V87" s="428"/>
      <c r="W87" s="429"/>
      <c r="X87" s="540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K87" s="89"/>
    </row>
    <row r="88" spans="2:37" s="199" customFormat="1" ht="22.5" customHeight="1" x14ac:dyDescent="0.4">
      <c r="B88" s="964"/>
      <c r="C88" s="967"/>
      <c r="D88" s="394"/>
      <c r="E88" s="526"/>
      <c r="F88" s="561">
        <v>45046</v>
      </c>
      <c r="G88" s="524"/>
      <c r="H88" s="563">
        <f>DAYS360(G86,F88)</f>
        <v>3</v>
      </c>
      <c r="I88" s="527"/>
      <c r="J88" s="526"/>
      <c r="K88" s="561">
        <v>45046</v>
      </c>
      <c r="L88" s="524"/>
      <c r="M88" s="563">
        <f>DAYS360(L86,K88)</f>
        <v>3</v>
      </c>
      <c r="N88" s="528"/>
      <c r="O88" s="529"/>
      <c r="P88" s="561">
        <v>45046</v>
      </c>
      <c r="Q88" s="524"/>
      <c r="R88" s="563">
        <f>DAYS360(Q85,P88)</f>
        <v>19</v>
      </c>
      <c r="S88" s="527"/>
      <c r="T88" s="526"/>
      <c r="U88" s="561">
        <v>45046</v>
      </c>
      <c r="V88" s="524"/>
      <c r="W88" s="563">
        <f>DAYS360(V82,U88)</f>
        <v>36</v>
      </c>
      <c r="X88" s="541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61"/>
      <c r="AJ88" s="61"/>
      <c r="AK88" s="89"/>
    </row>
    <row r="89" spans="2:37" s="199" customFormat="1" ht="22.5" customHeight="1" x14ac:dyDescent="0.4">
      <c r="B89" s="958">
        <v>5</v>
      </c>
      <c r="C89" s="972" t="s">
        <v>76</v>
      </c>
      <c r="D89" s="530"/>
      <c r="E89" s="458"/>
      <c r="F89" s="539">
        <v>45049</v>
      </c>
      <c r="G89" s="460">
        <v>45049</v>
      </c>
      <c r="H89" s="461">
        <f>DAYS360(G86,F89)</f>
        <v>6</v>
      </c>
      <c r="I89" s="462">
        <f>DAYS360(E87,F89)</f>
        <v>4</v>
      </c>
      <c r="J89" s="458"/>
      <c r="K89" s="459">
        <v>45049</v>
      </c>
      <c r="L89" s="460">
        <v>45049</v>
      </c>
      <c r="M89" s="461">
        <f>DAYS360(L86,K89)</f>
        <v>6</v>
      </c>
      <c r="N89" s="462">
        <f>DAYS360(J87,K89)</f>
        <v>4</v>
      </c>
      <c r="O89" s="476"/>
      <c r="P89" s="539"/>
      <c r="Q89" s="460">
        <v>45049</v>
      </c>
      <c r="R89" s="461">
        <f>DAYS360(Q85,P86)</f>
        <v>5</v>
      </c>
      <c r="S89" s="462">
        <f>DAYS360(O86,P86)</f>
        <v>2</v>
      </c>
      <c r="T89" s="458"/>
      <c r="U89" s="459"/>
      <c r="V89" s="445">
        <v>45067</v>
      </c>
      <c r="W89" s="420">
        <f>DAYS360(V82,U85)</f>
        <v>17</v>
      </c>
      <c r="X89" s="425">
        <f>DAYS360(T85,U85)</f>
        <v>7</v>
      </c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61"/>
      <c r="AJ89" s="61"/>
      <c r="AK89" s="89"/>
    </row>
    <row r="90" spans="2:37" s="199" customFormat="1" ht="22.5" customHeight="1" x14ac:dyDescent="0.4">
      <c r="B90" s="958"/>
      <c r="C90" s="972"/>
      <c r="D90" s="530"/>
      <c r="E90" s="436">
        <v>45051</v>
      </c>
      <c r="F90" s="437">
        <v>45053</v>
      </c>
      <c r="G90" s="428">
        <v>45054</v>
      </c>
      <c r="H90" s="439">
        <f>DAYS360(G89,F90)</f>
        <v>4</v>
      </c>
      <c r="I90" s="440">
        <f>DAYS360(E90,F90)</f>
        <v>2</v>
      </c>
      <c r="J90" s="436">
        <v>45051</v>
      </c>
      <c r="K90" s="437">
        <v>45053</v>
      </c>
      <c r="L90" s="428">
        <v>45054</v>
      </c>
      <c r="M90" s="439">
        <f>DAYS360(L89,K90)</f>
        <v>4</v>
      </c>
      <c r="N90" s="440">
        <f>DAYS360(J90,K90)</f>
        <v>2</v>
      </c>
      <c r="O90" s="543">
        <v>45053</v>
      </c>
      <c r="P90" s="437">
        <v>45055</v>
      </c>
      <c r="Q90" s="438">
        <v>45062</v>
      </c>
      <c r="R90" s="439">
        <f>DAYS360(Q89,P90)</f>
        <v>6</v>
      </c>
      <c r="S90" s="440">
        <f>DAYS360(O90,P90)</f>
        <v>2</v>
      </c>
      <c r="T90" s="436"/>
      <c r="U90" s="486"/>
      <c r="V90" s="438"/>
      <c r="W90" s="439"/>
      <c r="X90" s="542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61"/>
      <c r="AJ90" s="61"/>
      <c r="AK90" s="89"/>
    </row>
    <row r="91" spans="2:37" ht="20.25" customHeight="1" x14ac:dyDescent="0.4">
      <c r="B91" s="958"/>
      <c r="C91" s="972"/>
      <c r="D91" s="393"/>
      <c r="E91" s="426">
        <v>45054</v>
      </c>
      <c r="F91" s="427">
        <v>45056</v>
      </c>
      <c r="G91" s="428">
        <v>45056</v>
      </c>
      <c r="H91" s="429">
        <f>DAYS360(G90,F91)</f>
        <v>2</v>
      </c>
      <c r="I91" s="434">
        <f>DAYS360(E91,F91)</f>
        <v>2</v>
      </c>
      <c r="J91" s="426">
        <v>45054</v>
      </c>
      <c r="K91" s="427">
        <v>45056</v>
      </c>
      <c r="L91" s="428">
        <v>45056</v>
      </c>
      <c r="M91" s="429">
        <f>DAYS360(L90,K91)</f>
        <v>2</v>
      </c>
      <c r="N91" s="434">
        <f>DAYS360(J91,K91)</f>
        <v>2</v>
      </c>
      <c r="O91" s="543"/>
      <c r="P91" s="486"/>
      <c r="Q91" s="438"/>
      <c r="R91" s="439"/>
      <c r="S91" s="440"/>
      <c r="T91" s="436"/>
      <c r="U91" s="537"/>
      <c r="V91" s="438"/>
      <c r="W91" s="439"/>
      <c r="X91" s="542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K91" s="89"/>
    </row>
    <row r="92" spans="2:37" ht="20.25" customHeight="1" x14ac:dyDescent="0.4">
      <c r="B92" s="958"/>
      <c r="C92" s="972"/>
      <c r="D92" s="532"/>
      <c r="E92" s="436">
        <v>45062</v>
      </c>
      <c r="F92" s="486">
        <v>45064</v>
      </c>
      <c r="G92" s="428">
        <v>45065</v>
      </c>
      <c r="H92" s="439">
        <f>DAYS360(G91,F92)</f>
        <v>8</v>
      </c>
      <c r="I92" s="440">
        <f>DAYS360(E92,F92)</f>
        <v>2</v>
      </c>
      <c r="J92" s="436">
        <v>45062</v>
      </c>
      <c r="K92" s="486">
        <v>45064</v>
      </c>
      <c r="L92" s="428">
        <v>45065</v>
      </c>
      <c r="M92" s="439">
        <f>DAYS360(L91,K92)</f>
        <v>8</v>
      </c>
      <c r="N92" s="440">
        <f>DAYS360(J92,K92)</f>
        <v>2</v>
      </c>
      <c r="O92" s="436">
        <v>45062</v>
      </c>
      <c r="P92" s="486">
        <v>45064</v>
      </c>
      <c r="Q92" s="428">
        <v>45065</v>
      </c>
      <c r="R92" s="439">
        <f>DAYS360(Q90,P92)</f>
        <v>2</v>
      </c>
      <c r="S92" s="440">
        <f>DAYS360(O92,P92)</f>
        <v>2</v>
      </c>
      <c r="T92" s="436"/>
      <c r="U92" s="537"/>
      <c r="V92" s="438"/>
      <c r="W92" s="439"/>
      <c r="X92" s="542"/>
      <c r="Y92" s="89"/>
      <c r="Z92" s="89"/>
      <c r="AA92" s="89"/>
      <c r="AB92" s="89"/>
      <c r="AC92" s="89"/>
      <c r="AD92" s="89"/>
      <c r="AE92" s="89"/>
      <c r="AF92" s="89"/>
      <c r="AG92" s="89"/>
      <c r="AH92" s="89"/>
    </row>
    <row r="93" spans="2:37" ht="20.25" customHeight="1" x14ac:dyDescent="0.4">
      <c r="B93" s="958"/>
      <c r="C93" s="972"/>
      <c r="D93" s="532"/>
      <c r="E93" s="426">
        <v>45069</v>
      </c>
      <c r="F93" s="427">
        <v>45071</v>
      </c>
      <c r="G93" s="428">
        <v>45071</v>
      </c>
      <c r="H93" s="429">
        <f>DAYS360(G92,F93)</f>
        <v>6</v>
      </c>
      <c r="I93" s="434">
        <f>DAYS360(E93,F93)</f>
        <v>2</v>
      </c>
      <c r="J93" s="436"/>
      <c r="K93" s="486"/>
      <c r="L93" s="438"/>
      <c r="M93" s="439"/>
      <c r="N93" s="485"/>
      <c r="O93" s="490"/>
      <c r="P93" s="486"/>
      <c r="Q93" s="438"/>
      <c r="R93" s="439"/>
      <c r="S93" s="440"/>
      <c r="T93" s="426">
        <v>45069</v>
      </c>
      <c r="U93" s="427">
        <v>45071</v>
      </c>
      <c r="V93" s="428">
        <v>45071</v>
      </c>
      <c r="W93" s="429">
        <f>DAYS360(V89,U93)</f>
        <v>4</v>
      </c>
      <c r="X93" s="432">
        <f>DAYS360(T93,U93)</f>
        <v>2</v>
      </c>
      <c r="Y93" s="89"/>
      <c r="Z93" s="89"/>
      <c r="AA93" s="89"/>
      <c r="AB93" s="89"/>
      <c r="AC93" s="89"/>
      <c r="AD93" s="89"/>
      <c r="AE93" s="89"/>
      <c r="AF93" s="89"/>
      <c r="AG93" s="89"/>
      <c r="AH93" s="89"/>
    </row>
    <row r="94" spans="2:37" ht="20.25" customHeight="1" x14ac:dyDescent="0.4">
      <c r="B94" s="958"/>
      <c r="C94" s="972"/>
      <c r="D94" s="532"/>
      <c r="E94" s="436">
        <v>45073</v>
      </c>
      <c r="F94" s="486">
        <v>45074</v>
      </c>
      <c r="G94" s="438">
        <v>45074</v>
      </c>
      <c r="H94" s="439">
        <f>DAYS360(G93,F94)</f>
        <v>3</v>
      </c>
      <c r="I94" s="440">
        <f>DAYS360(E94,F94)</f>
        <v>1</v>
      </c>
      <c r="J94" s="436">
        <v>45073</v>
      </c>
      <c r="K94" s="486">
        <v>45074</v>
      </c>
      <c r="L94" s="438">
        <v>45074</v>
      </c>
      <c r="M94" s="439">
        <f>DAYS360(L92,K94)</f>
        <v>9</v>
      </c>
      <c r="N94" s="440">
        <f>DAYS360(J94,K94)</f>
        <v>1</v>
      </c>
      <c r="O94" s="436">
        <v>45073</v>
      </c>
      <c r="P94" s="486">
        <v>45074</v>
      </c>
      <c r="Q94" s="438">
        <v>45074</v>
      </c>
      <c r="R94" s="439">
        <f>DAYS360(Q92,P94)</f>
        <v>9</v>
      </c>
      <c r="S94" s="440">
        <f>DAYS360(O94,P94)</f>
        <v>1</v>
      </c>
      <c r="T94" s="436">
        <v>45073</v>
      </c>
      <c r="U94" s="486">
        <v>45074</v>
      </c>
      <c r="V94" s="438">
        <v>45074</v>
      </c>
      <c r="W94" s="439">
        <f>DAYS360(V93,U94)</f>
        <v>3</v>
      </c>
      <c r="X94" s="542">
        <f>DAYS360(T94,U94)</f>
        <v>1</v>
      </c>
      <c r="Y94" s="89"/>
      <c r="Z94" s="89"/>
      <c r="AA94" s="89"/>
      <c r="AB94" s="89"/>
      <c r="AC94" s="89"/>
      <c r="AD94" s="89"/>
      <c r="AE94" s="89"/>
      <c r="AF94" s="89"/>
      <c r="AG94" s="89"/>
      <c r="AH94" s="89"/>
    </row>
    <row r="95" spans="2:37" ht="20.25" customHeight="1" x14ac:dyDescent="0.4">
      <c r="B95" s="958"/>
      <c r="C95" s="972"/>
      <c r="D95" s="532"/>
      <c r="E95" s="604">
        <v>45077</v>
      </c>
      <c r="F95" s="486"/>
      <c r="G95" s="438"/>
      <c r="H95" s="439"/>
      <c r="I95" s="440"/>
      <c r="J95" s="436"/>
      <c r="K95" s="486"/>
      <c r="L95" s="438"/>
      <c r="M95" s="439"/>
      <c r="N95" s="440"/>
      <c r="O95" s="436"/>
      <c r="P95" s="486"/>
      <c r="Q95" s="438"/>
      <c r="R95" s="439"/>
      <c r="S95" s="440"/>
      <c r="T95" s="436">
        <v>45074</v>
      </c>
      <c r="U95" s="486">
        <v>45075</v>
      </c>
      <c r="V95" s="438">
        <v>45076</v>
      </c>
      <c r="W95" s="439">
        <f>DAYS360(V94,U95)</f>
        <v>1</v>
      </c>
      <c r="X95" s="542">
        <f>DAYS360(T95,U95)</f>
        <v>1</v>
      </c>
      <c r="Y95" s="89"/>
      <c r="Z95" s="89"/>
      <c r="AA95" s="89"/>
      <c r="AB95" s="89"/>
      <c r="AC95" s="89"/>
      <c r="AD95" s="89"/>
      <c r="AE95" s="89"/>
      <c r="AF95" s="89"/>
      <c r="AG95" s="89"/>
      <c r="AH95" s="89"/>
    </row>
    <row r="96" spans="2:37" ht="20.25" customHeight="1" x14ac:dyDescent="0.4">
      <c r="B96" s="964"/>
      <c r="C96" s="973"/>
      <c r="D96" s="532"/>
      <c r="E96" s="603"/>
      <c r="F96" s="561">
        <v>45077</v>
      </c>
      <c r="G96" s="524"/>
      <c r="H96" s="563">
        <f>DAYS360(G94,F96)</f>
        <v>3</v>
      </c>
      <c r="I96" s="569"/>
      <c r="J96" s="567"/>
      <c r="K96" s="561">
        <v>45077</v>
      </c>
      <c r="L96" s="524"/>
      <c r="M96" s="563">
        <f>DAYS360(L94,K96)</f>
        <v>3</v>
      </c>
      <c r="N96" s="569"/>
      <c r="O96" s="536"/>
      <c r="P96" s="561">
        <v>45077</v>
      </c>
      <c r="Q96" s="524"/>
      <c r="R96" s="563">
        <f>DAYS360(Q94,P96)</f>
        <v>3</v>
      </c>
      <c r="S96" s="534"/>
      <c r="T96" s="533"/>
      <c r="U96" s="561">
        <v>45077</v>
      </c>
      <c r="V96" s="524"/>
      <c r="W96" s="563">
        <f>DAYS360(V95,U96)</f>
        <v>0</v>
      </c>
      <c r="X96" s="535"/>
      <c r="Y96" s="89"/>
      <c r="Z96" s="89"/>
      <c r="AA96" s="89"/>
      <c r="AB96" s="89"/>
      <c r="AC96" s="89"/>
      <c r="AD96" s="89"/>
      <c r="AE96" s="89"/>
      <c r="AF96" s="89"/>
      <c r="AG96" s="89"/>
      <c r="AH96" s="89"/>
    </row>
    <row r="97" spans="2:36" s="202" customFormat="1" ht="20" x14ac:dyDescent="0.4">
      <c r="B97" s="993">
        <v>6</v>
      </c>
      <c r="C97" s="974" t="s">
        <v>77</v>
      </c>
      <c r="D97" s="601"/>
      <c r="E97" s="326"/>
      <c r="F97" s="631">
        <v>45078</v>
      </c>
      <c r="G97" s="628">
        <v>45080</v>
      </c>
      <c r="H97" s="329">
        <f>DAYS360(G94,F97)</f>
        <v>3</v>
      </c>
      <c r="I97" s="335">
        <f>DAYS360(E95,F97)</f>
        <v>1</v>
      </c>
      <c r="J97" s="326">
        <v>45078</v>
      </c>
      <c r="K97" s="631">
        <v>45079</v>
      </c>
      <c r="L97" s="628">
        <v>45079</v>
      </c>
      <c r="M97" s="329">
        <f>DAYS360(L94,K97)</f>
        <v>4</v>
      </c>
      <c r="N97" s="335">
        <f>DAYS360(J97,K97)</f>
        <v>1</v>
      </c>
      <c r="O97" s="326">
        <v>45081</v>
      </c>
      <c r="P97" s="631">
        <v>45082</v>
      </c>
      <c r="Q97" s="628">
        <v>45082</v>
      </c>
      <c r="R97" s="329">
        <f>DAYS360(Q94,P97)</f>
        <v>7</v>
      </c>
      <c r="S97" s="335">
        <f>DAYS360(O97,P97)</f>
        <v>1</v>
      </c>
      <c r="T97" s="326">
        <v>45081</v>
      </c>
      <c r="U97" s="631">
        <v>45082</v>
      </c>
      <c r="V97" s="628">
        <v>45082</v>
      </c>
      <c r="W97" s="329">
        <f>DAYS360(V95,U97)</f>
        <v>5</v>
      </c>
      <c r="X97" s="335">
        <f>DAYS360(T97,U97)</f>
        <v>1</v>
      </c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61"/>
      <c r="AJ97" s="61"/>
    </row>
    <row r="98" spans="2:36" s="202" customFormat="1" ht="20" x14ac:dyDescent="0.35">
      <c r="B98" s="964"/>
      <c r="C98" s="975"/>
      <c r="D98" s="311"/>
      <c r="E98" s="436">
        <v>45084</v>
      </c>
      <c r="F98" s="437">
        <v>45086</v>
      </c>
      <c r="G98" s="438">
        <v>45086</v>
      </c>
      <c r="H98" s="439">
        <f>DAYS360(G97,F98)</f>
        <v>6</v>
      </c>
      <c r="I98" s="440">
        <f>DAYS360(E98,F98)</f>
        <v>2</v>
      </c>
      <c r="J98" s="436">
        <v>45084</v>
      </c>
      <c r="K98" s="437">
        <v>45086</v>
      </c>
      <c r="L98" s="438">
        <v>45086</v>
      </c>
      <c r="M98" s="439">
        <f>DAYS360(L97,K98)</f>
        <v>7</v>
      </c>
      <c r="N98" s="440">
        <f>DAYS360(J98,K98)</f>
        <v>2</v>
      </c>
      <c r="O98" s="436">
        <v>45084</v>
      </c>
      <c r="P98" s="437">
        <v>45086</v>
      </c>
      <c r="Q98" s="428">
        <v>45087</v>
      </c>
      <c r="R98" s="439">
        <f>DAYS360(Q97,P98)</f>
        <v>4</v>
      </c>
      <c r="S98" s="440">
        <f>DAYS360(O98,P98)</f>
        <v>2</v>
      </c>
      <c r="T98" s="436">
        <v>45084</v>
      </c>
      <c r="U98" s="437">
        <v>45086</v>
      </c>
      <c r="V98" s="428">
        <v>45087</v>
      </c>
      <c r="W98" s="439">
        <f>DAYS360(V97,U98)</f>
        <v>4</v>
      </c>
      <c r="X98" s="542">
        <f>DAYS360(T98,U98)</f>
        <v>2</v>
      </c>
      <c r="Y98" s="296"/>
      <c r="Z98" s="296"/>
      <c r="AA98" s="296"/>
      <c r="AB98" s="296"/>
      <c r="AC98" s="296"/>
      <c r="AD98" s="296"/>
      <c r="AE98" s="296"/>
      <c r="AF98" s="296"/>
      <c r="AG98" s="296"/>
      <c r="AH98" s="296"/>
    </row>
    <row r="99" spans="2:36" s="202" customFormat="1" ht="20" x14ac:dyDescent="0.35">
      <c r="B99" s="964"/>
      <c r="C99" s="975"/>
      <c r="D99" s="311"/>
      <c r="E99" s="426">
        <v>45089</v>
      </c>
      <c r="F99" s="441">
        <v>45090</v>
      </c>
      <c r="G99" s="438">
        <v>45094</v>
      </c>
      <c r="H99" s="429">
        <f>DAYS360(G98,F99)</f>
        <v>4</v>
      </c>
      <c r="I99" s="434">
        <f>DAYS360(E99,F99)</f>
        <v>1</v>
      </c>
      <c r="J99" s="436">
        <v>45089</v>
      </c>
      <c r="K99" s="441">
        <v>45090</v>
      </c>
      <c r="L99" s="428">
        <v>45090</v>
      </c>
      <c r="M99" s="429">
        <f>DAYS360(L98,K99)</f>
        <v>4</v>
      </c>
      <c r="N99" s="434">
        <f>DAYS360(J99,K99)</f>
        <v>1</v>
      </c>
      <c r="O99" s="426">
        <v>45091</v>
      </c>
      <c r="P99" s="441">
        <v>45092</v>
      </c>
      <c r="Q99" s="428"/>
      <c r="R99" s="429"/>
      <c r="S99" s="434"/>
      <c r="T99" s="426">
        <v>45091</v>
      </c>
      <c r="U99" s="441">
        <v>45092</v>
      </c>
      <c r="V99" s="428">
        <v>45102</v>
      </c>
      <c r="W99" s="429">
        <f>DAYS360(V98,U99)</f>
        <v>5</v>
      </c>
      <c r="X99" s="540">
        <f>DAYS360(T99,U99)</f>
        <v>1</v>
      </c>
      <c r="Y99" s="296"/>
      <c r="Z99" s="296"/>
      <c r="AA99" s="296"/>
      <c r="AB99" s="296"/>
      <c r="AC99" s="296"/>
      <c r="AD99" s="296"/>
      <c r="AE99" s="296"/>
      <c r="AF99" s="296"/>
      <c r="AG99" s="296"/>
      <c r="AH99" s="296"/>
    </row>
    <row r="100" spans="2:36" s="202" customFormat="1" ht="20" x14ac:dyDescent="0.35">
      <c r="B100" s="964"/>
      <c r="C100" s="975"/>
      <c r="D100" s="602"/>
      <c r="E100" s="426">
        <v>45096</v>
      </c>
      <c r="F100" s="441">
        <v>45098</v>
      </c>
      <c r="G100" s="428">
        <v>45098</v>
      </c>
      <c r="H100" s="429">
        <f>DAYS360(G98,F100)</f>
        <v>12</v>
      </c>
      <c r="I100" s="434">
        <f>DAYS360(E100,F100)</f>
        <v>2</v>
      </c>
      <c r="J100" s="426">
        <v>45096</v>
      </c>
      <c r="K100" s="441">
        <v>45098</v>
      </c>
      <c r="L100" s="428">
        <v>45098</v>
      </c>
      <c r="M100" s="429">
        <f>DAYS360(L98,K100)</f>
        <v>12</v>
      </c>
      <c r="N100" s="434">
        <f>DAYS360(J100,K100)</f>
        <v>2</v>
      </c>
      <c r="O100" s="543"/>
      <c r="P100" s="437"/>
      <c r="Q100" s="438"/>
      <c r="R100" s="439"/>
      <c r="S100" s="440"/>
      <c r="T100" s="436">
        <v>45103</v>
      </c>
      <c r="U100" s="437">
        <v>45104</v>
      </c>
      <c r="V100" s="428"/>
      <c r="W100" s="439"/>
      <c r="X100" s="542"/>
      <c r="Y100" s="296"/>
      <c r="Z100" s="296"/>
      <c r="AA100" s="296"/>
      <c r="AB100" s="296"/>
      <c r="AC100" s="296"/>
      <c r="AD100" s="296"/>
      <c r="AE100" s="296"/>
      <c r="AF100" s="296"/>
      <c r="AG100" s="296"/>
      <c r="AH100" s="296"/>
    </row>
    <row r="101" spans="2:36" s="202" customFormat="1" ht="20" x14ac:dyDescent="0.35">
      <c r="B101" s="964"/>
      <c r="C101" s="975"/>
      <c r="D101" s="602"/>
      <c r="E101" s="426">
        <v>45100</v>
      </c>
      <c r="F101" s="634">
        <v>45100</v>
      </c>
      <c r="G101" s="428">
        <v>45100</v>
      </c>
      <c r="H101" s="429">
        <f>DAYS360(G100,F101)</f>
        <v>2</v>
      </c>
      <c r="I101" s="434">
        <v>1</v>
      </c>
      <c r="J101" s="426">
        <v>45101</v>
      </c>
      <c r="K101" s="441">
        <v>45102</v>
      </c>
      <c r="L101" s="428">
        <v>45104</v>
      </c>
      <c r="M101" s="429">
        <f>DAYS360(L100,K101)</f>
        <v>4</v>
      </c>
      <c r="N101" s="434">
        <f>DAYS360(J101,K101)</f>
        <v>1</v>
      </c>
      <c r="O101" s="543"/>
      <c r="P101" s="437"/>
      <c r="Q101" s="438"/>
      <c r="R101" s="439"/>
      <c r="S101" s="440"/>
      <c r="T101" s="436"/>
      <c r="U101" s="437"/>
      <c r="V101" s="438"/>
      <c r="W101" s="439"/>
      <c r="X101" s="542"/>
      <c r="Y101" s="296"/>
      <c r="Z101" s="296"/>
      <c r="AA101" s="296"/>
      <c r="AB101" s="296"/>
      <c r="AC101" s="296"/>
      <c r="AD101" s="296"/>
      <c r="AE101" s="296"/>
      <c r="AF101" s="296"/>
      <c r="AG101" s="296"/>
      <c r="AH101" s="296"/>
    </row>
    <row r="102" spans="2:36" s="202" customFormat="1" ht="20" x14ac:dyDescent="0.35">
      <c r="B102" s="964"/>
      <c r="C102" s="975"/>
      <c r="D102" s="602"/>
      <c r="E102" s="326">
        <v>45103</v>
      </c>
      <c r="F102" s="634">
        <v>45106</v>
      </c>
      <c r="G102" s="428">
        <v>45106</v>
      </c>
      <c r="H102" s="329"/>
      <c r="I102" s="407"/>
      <c r="J102" s="426"/>
      <c r="K102" s="427"/>
      <c r="L102" s="330"/>
      <c r="M102" s="329"/>
      <c r="N102" s="407"/>
      <c r="O102" s="647"/>
      <c r="P102" s="648"/>
      <c r="Q102" s="442"/>
      <c r="R102" s="454"/>
      <c r="S102" s="455"/>
      <c r="T102" s="416"/>
      <c r="U102" s="648"/>
      <c r="V102" s="628"/>
      <c r="W102" s="454"/>
      <c r="X102" s="649"/>
      <c r="Y102" s="296"/>
      <c r="Z102" s="296"/>
      <c r="AA102" s="296"/>
      <c r="AB102" s="296"/>
      <c r="AC102" s="296"/>
      <c r="AD102" s="296"/>
      <c r="AE102" s="296"/>
      <c r="AF102" s="296"/>
      <c r="AG102" s="296"/>
      <c r="AH102" s="296"/>
    </row>
    <row r="103" spans="2:36" s="202" customFormat="1" ht="20" x14ac:dyDescent="0.35">
      <c r="B103" s="964"/>
      <c r="C103" s="975"/>
      <c r="D103" s="602"/>
      <c r="E103" s="326"/>
      <c r="F103" s="441"/>
      <c r="G103" s="428"/>
      <c r="H103" s="429"/>
      <c r="I103" s="434"/>
      <c r="J103" s="426">
        <v>45107</v>
      </c>
      <c r="K103" s="427"/>
      <c r="L103" s="428"/>
      <c r="M103" s="429"/>
      <c r="N103" s="434"/>
      <c r="O103" s="543"/>
      <c r="P103" s="437"/>
      <c r="Q103" s="438"/>
      <c r="R103" s="439"/>
      <c r="S103" s="440"/>
      <c r="T103" s="436"/>
      <c r="U103" s="437"/>
      <c r="V103" s="438"/>
      <c r="W103" s="439"/>
      <c r="X103" s="542"/>
      <c r="Y103" s="296"/>
      <c r="Z103" s="296"/>
      <c r="AA103" s="296"/>
      <c r="AB103" s="296"/>
      <c r="AC103" s="296"/>
      <c r="AD103" s="296"/>
      <c r="AE103" s="296"/>
      <c r="AF103" s="296"/>
      <c r="AG103" s="296"/>
      <c r="AH103" s="296"/>
    </row>
    <row r="104" spans="2:36" s="202" customFormat="1" ht="20" x14ac:dyDescent="0.35">
      <c r="B104" s="993"/>
      <c r="C104" s="974"/>
      <c r="D104" s="602"/>
      <c r="E104" s="632"/>
      <c r="F104" s="561">
        <v>45107</v>
      </c>
      <c r="G104" s="524"/>
      <c r="H104" s="563">
        <f>DAYS360(G102,F104)</f>
        <v>1</v>
      </c>
      <c r="I104" s="633"/>
      <c r="J104" s="632"/>
      <c r="K104" s="561">
        <v>45107</v>
      </c>
      <c r="L104" s="524"/>
      <c r="M104" s="563">
        <f>DAYS360(L101,K104)</f>
        <v>3</v>
      </c>
      <c r="N104" s="633"/>
      <c r="O104" s="635"/>
      <c r="P104" s="561">
        <v>45107</v>
      </c>
      <c r="Q104" s="524"/>
      <c r="R104" s="563">
        <f>DAYS360(Q98,P104)</f>
        <v>20</v>
      </c>
      <c r="S104" s="534"/>
      <c r="T104" s="533"/>
      <c r="U104" s="561">
        <v>45107</v>
      </c>
      <c r="V104" s="524"/>
      <c r="W104" s="563">
        <f>DAYS360(V99,U104)</f>
        <v>5</v>
      </c>
      <c r="X104" s="629"/>
      <c r="Y104" s="296"/>
      <c r="Z104" s="296"/>
      <c r="AA104" s="296"/>
      <c r="AB104" s="296"/>
      <c r="AC104" s="296"/>
      <c r="AD104" s="296"/>
      <c r="AE104" s="296"/>
      <c r="AF104" s="296"/>
      <c r="AG104" s="296"/>
      <c r="AH104" s="296"/>
    </row>
    <row r="105" spans="2:36" s="202" customFormat="1" ht="22.5" customHeight="1" x14ac:dyDescent="0.35">
      <c r="B105" s="976">
        <v>7</v>
      </c>
      <c r="C105" s="978" t="s">
        <v>78</v>
      </c>
      <c r="D105" s="531"/>
      <c r="E105" s="544">
        <v>45109</v>
      </c>
      <c r="F105" s="654">
        <v>45110</v>
      </c>
      <c r="G105" s="546">
        <v>45110</v>
      </c>
      <c r="H105" s="547">
        <f>DAYS360(G102,F105)</f>
        <v>4</v>
      </c>
      <c r="I105" s="480">
        <f>DAYS360(E105,F105)</f>
        <v>1</v>
      </c>
      <c r="J105" s="655"/>
      <c r="K105" s="656">
        <v>45109</v>
      </c>
      <c r="L105" s="546">
        <v>45109</v>
      </c>
      <c r="M105" s="479">
        <f>DAYS360(L101,K105)</f>
        <v>5</v>
      </c>
      <c r="N105" s="481">
        <f>DAYS360(J103,K105)</f>
        <v>2</v>
      </c>
      <c r="O105" s="482"/>
      <c r="P105" s="657"/>
      <c r="Q105" s="428">
        <v>45112</v>
      </c>
      <c r="R105" s="479">
        <f>DAYS360(Q98,P99)</f>
        <v>5</v>
      </c>
      <c r="S105" s="481">
        <f>DAYS360(O99,P99)</f>
        <v>1</v>
      </c>
      <c r="T105" s="476"/>
      <c r="U105" s="657"/>
      <c r="V105" s="428">
        <v>45112</v>
      </c>
      <c r="W105" s="479">
        <f>DAYS360(V99,U100)</f>
        <v>2</v>
      </c>
      <c r="X105" s="481">
        <f>DAYS360(T100,U100)</f>
        <v>1</v>
      </c>
      <c r="Y105" s="296"/>
      <c r="Z105" s="296"/>
      <c r="AA105" s="296"/>
      <c r="AB105" s="296"/>
      <c r="AC105" s="296"/>
      <c r="AD105" s="296"/>
      <c r="AE105" s="296"/>
      <c r="AF105" s="296"/>
      <c r="AG105" s="296"/>
      <c r="AH105" s="296"/>
    </row>
    <row r="106" spans="2:36" s="202" customFormat="1" ht="22.5" customHeight="1" x14ac:dyDescent="0.35">
      <c r="B106" s="977"/>
      <c r="C106" s="979"/>
      <c r="D106" s="311"/>
      <c r="E106" s="436">
        <v>45110</v>
      </c>
      <c r="F106" s="634">
        <v>45111</v>
      </c>
      <c r="G106" s="428">
        <v>45112</v>
      </c>
      <c r="H106" s="439">
        <f>DAYS360(G105,F106)</f>
        <v>1</v>
      </c>
      <c r="I106" s="440">
        <f>DAYS360(E106,F106)</f>
        <v>1</v>
      </c>
      <c r="J106" s="436"/>
      <c r="K106" s="634"/>
      <c r="L106" s="428"/>
      <c r="M106" s="439"/>
      <c r="N106" s="542"/>
      <c r="O106" s="490">
        <v>45113</v>
      </c>
      <c r="P106" s="634">
        <v>45114</v>
      </c>
      <c r="Q106" s="428">
        <v>45114</v>
      </c>
      <c r="R106" s="439">
        <f>DAYS360(Q105,P106)</f>
        <v>2</v>
      </c>
      <c r="S106" s="440">
        <f>DAYS360(O106,P106)</f>
        <v>1</v>
      </c>
      <c r="T106" s="436">
        <v>45113</v>
      </c>
      <c r="U106" s="634">
        <v>45114</v>
      </c>
      <c r="V106" s="428">
        <v>45114</v>
      </c>
      <c r="W106" s="439">
        <f>DAYS360(V105,U106)</f>
        <v>2</v>
      </c>
      <c r="X106" s="542">
        <f>DAYS360(T106,U106)</f>
        <v>1</v>
      </c>
      <c r="Y106" s="296"/>
      <c r="Z106" s="296"/>
      <c r="AA106" s="296"/>
      <c r="AB106" s="296"/>
      <c r="AC106" s="296"/>
      <c r="AD106" s="296"/>
      <c r="AE106" s="296"/>
      <c r="AF106" s="296"/>
      <c r="AG106" s="296"/>
      <c r="AH106" s="296"/>
    </row>
    <row r="107" spans="2:36" ht="22.5" customHeight="1" x14ac:dyDescent="0.35">
      <c r="B107" s="977"/>
      <c r="C107" s="979"/>
      <c r="D107" s="312"/>
      <c r="E107" s="436">
        <v>45113</v>
      </c>
      <c r="F107" s="634">
        <v>45114</v>
      </c>
      <c r="G107" s="428">
        <v>45114</v>
      </c>
      <c r="H107" s="439">
        <f>DAYS360(G106,F107)</f>
        <v>2</v>
      </c>
      <c r="I107" s="440">
        <f>DAYS360(E107,F107)</f>
        <v>1</v>
      </c>
      <c r="J107" s="436">
        <v>45114</v>
      </c>
      <c r="K107" s="634">
        <v>45115</v>
      </c>
      <c r="L107" s="428">
        <v>45115</v>
      </c>
      <c r="M107" s="439">
        <f>DAYS360(L105,K107)</f>
        <v>6</v>
      </c>
      <c r="N107" s="542">
        <f>DAYS360(J107,K107)</f>
        <v>1</v>
      </c>
      <c r="O107" s="490">
        <v>45118</v>
      </c>
      <c r="P107" s="486">
        <v>45119</v>
      </c>
      <c r="Q107" s="271">
        <v>45122</v>
      </c>
      <c r="R107" s="439">
        <f>DAYS360(Q106,P107)</f>
        <v>5</v>
      </c>
      <c r="S107" s="440">
        <f>DAYS360(O107,P107)</f>
        <v>1</v>
      </c>
      <c r="T107" s="436">
        <v>45118</v>
      </c>
      <c r="U107" s="486">
        <v>45119</v>
      </c>
      <c r="V107" s="271">
        <v>45122</v>
      </c>
      <c r="W107" s="439">
        <f>DAYS360(V106,U107)</f>
        <v>5</v>
      </c>
      <c r="X107" s="485">
        <f>DAYS360(T107,U107)</f>
        <v>1</v>
      </c>
      <c r="Y107" s="296"/>
      <c r="Z107" s="296"/>
      <c r="AA107" s="296"/>
      <c r="AB107" s="296"/>
      <c r="AC107" s="296"/>
      <c r="AD107" s="296"/>
      <c r="AE107" s="296"/>
      <c r="AF107" s="296"/>
      <c r="AG107" s="296"/>
      <c r="AH107" s="296"/>
    </row>
    <row r="108" spans="2:36" ht="22.5" customHeight="1" x14ac:dyDescent="0.35">
      <c r="B108" s="977"/>
      <c r="C108" s="979"/>
      <c r="D108" s="312"/>
      <c r="E108" s="436">
        <v>45119</v>
      </c>
      <c r="F108" s="634">
        <v>45120</v>
      </c>
      <c r="G108" s="428">
        <v>45128</v>
      </c>
      <c r="H108" s="439">
        <f>DAYS360(G107,F108)</f>
        <v>6</v>
      </c>
      <c r="I108" s="440">
        <f>DAYS360(E108,F108)</f>
        <v>1</v>
      </c>
      <c r="J108" s="658">
        <v>45119</v>
      </c>
      <c r="K108" s="486">
        <v>45120</v>
      </c>
      <c r="L108" s="428">
        <v>45120</v>
      </c>
      <c r="M108" s="439">
        <f>DAYS360(L107,K108)</f>
        <v>5</v>
      </c>
      <c r="N108" s="660">
        <f>DAYS360(J108,K108)</f>
        <v>1</v>
      </c>
      <c r="O108" s="490"/>
      <c r="P108" s="486"/>
      <c r="Q108" s="438"/>
      <c r="R108" s="439"/>
      <c r="S108" s="440"/>
      <c r="T108" s="436"/>
      <c r="U108" s="486"/>
      <c r="V108" s="438"/>
      <c r="W108" s="439"/>
      <c r="X108" s="485"/>
      <c r="Y108" s="296"/>
      <c r="Z108" s="296"/>
      <c r="AA108" s="296"/>
      <c r="AB108" s="296"/>
      <c r="AC108" s="296"/>
      <c r="AD108" s="296"/>
      <c r="AE108" s="296"/>
      <c r="AF108" s="296"/>
      <c r="AG108" s="296"/>
      <c r="AH108" s="296"/>
    </row>
    <row r="109" spans="2:36" ht="22.5" customHeight="1" x14ac:dyDescent="0.35">
      <c r="B109" s="977"/>
      <c r="C109" s="979"/>
      <c r="D109" s="312"/>
      <c r="E109" s="658"/>
      <c r="F109" s="486"/>
      <c r="G109" s="438"/>
      <c r="H109" s="439"/>
      <c r="I109" s="440"/>
      <c r="J109" s="708">
        <v>45121</v>
      </c>
      <c r="K109" s="709">
        <v>45122</v>
      </c>
      <c r="L109" s="428">
        <v>45128</v>
      </c>
      <c r="M109" s="710">
        <f>DAYS360(L108,K109)</f>
        <v>2</v>
      </c>
      <c r="N109" s="711">
        <f>DAYS360(J109,K109)</f>
        <v>1</v>
      </c>
      <c r="O109" s="490"/>
      <c r="P109" s="486"/>
      <c r="Q109" s="438"/>
      <c r="R109" s="439"/>
      <c r="S109" s="440"/>
      <c r="T109" s="436"/>
      <c r="U109" s="486"/>
      <c r="V109" s="438"/>
      <c r="W109" s="439"/>
      <c r="X109" s="485"/>
      <c r="Y109" s="296"/>
      <c r="Z109" s="296"/>
      <c r="AA109" s="296"/>
      <c r="AB109" s="296"/>
      <c r="AC109" s="296"/>
      <c r="AD109" s="296"/>
      <c r="AE109" s="296"/>
      <c r="AF109" s="296"/>
      <c r="AG109" s="296"/>
      <c r="AH109" s="296"/>
    </row>
    <row r="110" spans="2:36" ht="22.5" customHeight="1" x14ac:dyDescent="0.35">
      <c r="B110" s="951"/>
      <c r="C110" s="980"/>
      <c r="D110" s="312"/>
      <c r="E110" s="713"/>
      <c r="F110" s="561">
        <v>45138</v>
      </c>
      <c r="G110" s="712"/>
      <c r="H110" s="563">
        <f>DAYS360(G108,F110)</f>
        <v>10</v>
      </c>
      <c r="I110" s="716"/>
      <c r="J110" s="717"/>
      <c r="K110" s="718">
        <v>45138</v>
      </c>
      <c r="L110" s="719"/>
      <c r="M110" s="720">
        <f>DAYS360(L109,K110)</f>
        <v>10</v>
      </c>
      <c r="N110" s="715"/>
      <c r="O110" s="717"/>
      <c r="P110" s="718">
        <v>45138</v>
      </c>
      <c r="Q110" s="719"/>
      <c r="R110" s="720">
        <f>DAYS360(Q107,P110)</f>
        <v>16</v>
      </c>
      <c r="S110" s="740"/>
      <c r="T110" s="741">
        <v>45138</v>
      </c>
      <c r="U110" s="719"/>
      <c r="V110" s="720">
        <f>DAYS360(U107,T110)</f>
        <v>19</v>
      </c>
      <c r="W110" s="714"/>
      <c r="X110" s="721"/>
      <c r="Y110" s="296"/>
      <c r="Z110" s="296"/>
      <c r="AA110" s="296"/>
      <c r="AB110" s="296"/>
      <c r="AC110" s="296"/>
      <c r="AD110" s="296"/>
      <c r="AE110" s="296"/>
      <c r="AF110" s="296"/>
      <c r="AG110" s="296"/>
      <c r="AH110" s="296"/>
    </row>
    <row r="111" spans="2:36" ht="22.5" customHeight="1" x14ac:dyDescent="0.35">
      <c r="B111" s="952">
        <v>8</v>
      </c>
      <c r="C111" s="954" t="s">
        <v>79</v>
      </c>
      <c r="D111" s="312"/>
      <c r="E111" s="317"/>
      <c r="F111" s="318"/>
      <c r="G111" s="319"/>
      <c r="H111" s="320"/>
      <c r="I111" s="373"/>
      <c r="J111" s="317"/>
      <c r="K111" s="318"/>
      <c r="L111" s="319"/>
      <c r="M111" s="320"/>
      <c r="N111" s="321"/>
      <c r="O111" s="317">
        <v>45166</v>
      </c>
      <c r="P111" s="318"/>
      <c r="Q111" s="319"/>
      <c r="R111" s="320"/>
      <c r="S111" s="373"/>
      <c r="T111" s="317"/>
      <c r="U111" s="318"/>
      <c r="V111" s="319"/>
      <c r="W111" s="320"/>
      <c r="X111" s="321"/>
      <c r="Y111" s="296"/>
      <c r="Z111" s="296"/>
      <c r="AA111" s="296"/>
      <c r="AB111" s="296"/>
      <c r="AC111" s="296"/>
      <c r="AD111" s="296"/>
      <c r="AE111" s="296"/>
      <c r="AF111" s="296"/>
      <c r="AG111" s="296"/>
      <c r="AH111" s="296"/>
    </row>
    <row r="112" spans="2:36" ht="22.5" customHeight="1" x14ac:dyDescent="0.35">
      <c r="B112" s="952"/>
      <c r="C112" s="954"/>
      <c r="D112" s="723"/>
      <c r="E112" s="724"/>
      <c r="F112" s="725"/>
      <c r="G112" s="726"/>
      <c r="H112" s="727"/>
      <c r="I112" s="728"/>
      <c r="J112" s="724"/>
      <c r="K112" s="725"/>
      <c r="L112" s="726"/>
      <c r="M112" s="727"/>
      <c r="N112" s="729"/>
      <c r="O112" s="730"/>
      <c r="P112" s="725"/>
      <c r="Q112" s="726"/>
      <c r="R112" s="727"/>
      <c r="S112" s="728"/>
      <c r="T112" s="724"/>
      <c r="U112" s="725"/>
      <c r="V112" s="726"/>
      <c r="W112" s="731"/>
      <c r="X112" s="729"/>
      <c r="Y112" s="296"/>
      <c r="Z112" s="296"/>
      <c r="AA112" s="296"/>
      <c r="AB112" s="296"/>
      <c r="AC112" s="296"/>
      <c r="AD112" s="296"/>
      <c r="AE112" s="296"/>
      <c r="AF112" s="296"/>
      <c r="AG112" s="296"/>
      <c r="AH112" s="296"/>
    </row>
    <row r="113" spans="2:34" ht="22.5" customHeight="1" x14ac:dyDescent="0.35">
      <c r="B113" s="951">
        <v>9</v>
      </c>
      <c r="C113" s="953" t="s">
        <v>80</v>
      </c>
      <c r="D113" s="722"/>
      <c r="E113" s="317">
        <v>45180</v>
      </c>
      <c r="F113" s="318"/>
      <c r="G113" s="319"/>
      <c r="H113" s="320"/>
      <c r="I113" s="373"/>
      <c r="J113" s="317">
        <v>45180</v>
      </c>
      <c r="K113" s="318"/>
      <c r="L113" s="319"/>
      <c r="M113" s="320"/>
      <c r="N113" s="321"/>
      <c r="O113" s="322"/>
      <c r="P113" s="486">
        <v>45181</v>
      </c>
      <c r="Q113" s="271">
        <v>45182</v>
      </c>
      <c r="R113" s="320">
        <f>DAYS360(Q107,P113)</f>
        <v>57</v>
      </c>
      <c r="S113" s="373">
        <f>DAYS360(O111,P113)</f>
        <v>14</v>
      </c>
      <c r="T113" s="317"/>
      <c r="U113" s="318"/>
      <c r="V113" s="319"/>
      <c r="W113" s="320"/>
      <c r="X113" s="321"/>
      <c r="Y113" s="296"/>
      <c r="Z113" s="296"/>
      <c r="AA113" s="296"/>
      <c r="AB113" s="296"/>
      <c r="AC113" s="296"/>
      <c r="AD113" s="296"/>
      <c r="AE113" s="296"/>
      <c r="AF113" s="296"/>
      <c r="AG113" s="296"/>
      <c r="AH113" s="296"/>
    </row>
    <row r="114" spans="2:34" ht="22.5" customHeight="1" x14ac:dyDescent="0.3">
      <c r="B114" s="952"/>
      <c r="C114" s="954"/>
      <c r="D114" s="309"/>
      <c r="E114" s="316"/>
      <c r="F114" s="634">
        <v>45192</v>
      </c>
      <c r="G114" s="428">
        <v>45192</v>
      </c>
      <c r="H114" s="300">
        <f>DAYS360(G108,F114)</f>
        <v>62</v>
      </c>
      <c r="I114" s="374">
        <f>DAYS360(E113,F114)</f>
        <v>12</v>
      </c>
      <c r="J114" s="315"/>
      <c r="K114" s="634">
        <v>45192</v>
      </c>
      <c r="L114" s="428">
        <v>45193</v>
      </c>
      <c r="M114" s="300">
        <f>DAYS360(L109,K114)</f>
        <v>62</v>
      </c>
      <c r="N114" s="796">
        <f>DAYS360(J113,K114)</f>
        <v>12</v>
      </c>
      <c r="O114" s="314"/>
      <c r="P114" s="298"/>
      <c r="Q114" s="299"/>
      <c r="R114" s="300"/>
      <c r="S114" s="374"/>
      <c r="T114" s="811">
        <v>45194</v>
      </c>
      <c r="U114" s="812" t="s">
        <v>108</v>
      </c>
      <c r="V114" s="299"/>
      <c r="W114" s="300"/>
      <c r="X114" s="301"/>
      <c r="AC114" s="62"/>
      <c r="AD114" s="62"/>
      <c r="AE114" s="62"/>
      <c r="AF114" s="62"/>
      <c r="AG114" s="62"/>
      <c r="AH114" s="62"/>
    </row>
    <row r="115" spans="2:34" ht="22.5" customHeight="1" x14ac:dyDescent="0.3">
      <c r="B115" s="952">
        <v>10</v>
      </c>
      <c r="C115" s="954" t="s">
        <v>82</v>
      </c>
      <c r="D115" s="309"/>
      <c r="E115" s="315"/>
      <c r="F115" s="298"/>
      <c r="G115" s="299"/>
      <c r="H115" s="300"/>
      <c r="I115" s="374"/>
      <c r="J115" s="315"/>
      <c r="K115" s="298"/>
      <c r="L115" s="299"/>
      <c r="M115" s="300"/>
      <c r="N115" s="301"/>
      <c r="O115" s="314"/>
      <c r="P115" s="298"/>
      <c r="Q115" s="299"/>
      <c r="R115" s="300"/>
      <c r="S115" s="374"/>
      <c r="T115" s="315"/>
      <c r="U115" s="298"/>
      <c r="V115" s="299"/>
      <c r="W115" s="300"/>
      <c r="X115" s="301"/>
      <c r="AC115" s="62"/>
      <c r="AD115" s="62"/>
      <c r="AE115" s="62"/>
      <c r="AF115" s="62"/>
      <c r="AG115" s="62"/>
      <c r="AH115" s="62"/>
    </row>
    <row r="116" spans="2:34" ht="22.5" customHeight="1" x14ac:dyDescent="0.3">
      <c r="B116" s="952"/>
      <c r="C116" s="954"/>
      <c r="D116" s="309"/>
      <c r="E116" s="315"/>
      <c r="F116" s="302"/>
      <c r="G116" s="303"/>
      <c r="H116" s="304"/>
      <c r="I116" s="374"/>
      <c r="J116" s="315"/>
      <c r="K116" s="302"/>
      <c r="L116" s="303"/>
      <c r="M116" s="304"/>
      <c r="N116" s="301"/>
      <c r="O116" s="314"/>
      <c r="P116" s="302"/>
      <c r="Q116" s="303"/>
      <c r="R116" s="304"/>
      <c r="S116" s="374"/>
      <c r="T116" s="315"/>
      <c r="U116" s="302"/>
      <c r="V116" s="303"/>
      <c r="W116" s="304"/>
      <c r="X116" s="301"/>
      <c r="AC116" s="62"/>
      <c r="AD116" s="62"/>
      <c r="AE116" s="62"/>
      <c r="AF116" s="62"/>
      <c r="AG116" s="62"/>
      <c r="AH116" s="62"/>
    </row>
    <row r="117" spans="2:34" ht="22.5" customHeight="1" x14ac:dyDescent="0.3">
      <c r="B117" s="952">
        <v>11</v>
      </c>
      <c r="C117" s="954" t="s">
        <v>81</v>
      </c>
      <c r="D117" s="309"/>
      <c r="E117" s="315"/>
      <c r="F117" s="298"/>
      <c r="G117" s="299"/>
      <c r="H117" s="300"/>
      <c r="I117" s="374"/>
      <c r="J117" s="315"/>
      <c r="K117" s="298"/>
      <c r="L117" s="299"/>
      <c r="M117" s="300"/>
      <c r="N117" s="301"/>
      <c r="O117" s="314"/>
      <c r="P117" s="298"/>
      <c r="Q117" s="299"/>
      <c r="R117" s="300"/>
      <c r="S117" s="374"/>
      <c r="T117" s="315"/>
      <c r="U117" s="298"/>
      <c r="V117" s="299"/>
      <c r="W117" s="300"/>
      <c r="X117" s="301"/>
      <c r="AC117" s="62"/>
      <c r="AD117" s="62"/>
      <c r="AE117" s="62"/>
      <c r="AF117" s="62"/>
      <c r="AG117" s="62"/>
      <c r="AH117" s="62"/>
    </row>
    <row r="118" spans="2:34" ht="22.5" customHeight="1" x14ac:dyDescent="0.3">
      <c r="B118" s="952"/>
      <c r="C118" s="954"/>
      <c r="D118" s="309"/>
      <c r="E118" s="315"/>
      <c r="F118" s="298"/>
      <c r="G118" s="299"/>
      <c r="H118" s="300"/>
      <c r="I118" s="374"/>
      <c r="J118" s="315"/>
      <c r="K118" s="298"/>
      <c r="L118" s="299"/>
      <c r="M118" s="300"/>
      <c r="N118" s="301"/>
      <c r="O118" s="314"/>
      <c r="P118" s="298"/>
      <c r="Q118" s="299"/>
      <c r="R118" s="300"/>
      <c r="S118" s="374"/>
      <c r="T118" s="315"/>
      <c r="U118" s="298"/>
      <c r="V118" s="299"/>
      <c r="W118" s="300"/>
      <c r="X118" s="301"/>
      <c r="AC118" s="62"/>
      <c r="AD118" s="62"/>
      <c r="AE118" s="62"/>
      <c r="AF118" s="62"/>
      <c r="AG118" s="62"/>
      <c r="AH118" s="62"/>
    </row>
    <row r="119" spans="2:34" ht="22.5" customHeight="1" x14ac:dyDescent="0.3">
      <c r="B119" s="993">
        <v>12</v>
      </c>
      <c r="C119" s="974" t="s">
        <v>83</v>
      </c>
      <c r="D119" s="309"/>
      <c r="E119" s="315"/>
      <c r="F119" s="302"/>
      <c r="G119" s="303"/>
      <c r="H119" s="304"/>
      <c r="I119" s="374"/>
      <c r="J119" s="315"/>
      <c r="K119" s="302"/>
      <c r="L119" s="303"/>
      <c r="M119" s="304"/>
      <c r="N119" s="301"/>
      <c r="O119" s="314"/>
      <c r="P119" s="302"/>
      <c r="Q119" s="303"/>
      <c r="R119" s="304"/>
      <c r="S119" s="374"/>
      <c r="T119" s="315"/>
      <c r="U119" s="302"/>
      <c r="V119" s="303"/>
      <c r="W119" s="304"/>
      <c r="X119" s="301"/>
      <c r="AC119" s="62"/>
      <c r="AD119" s="62"/>
      <c r="AE119" s="62"/>
      <c r="AF119" s="62"/>
      <c r="AG119" s="62"/>
      <c r="AH119" s="62"/>
    </row>
    <row r="120" spans="2:34" ht="22.5" customHeight="1" x14ac:dyDescent="0.3">
      <c r="B120" s="993"/>
      <c r="C120" s="974"/>
      <c r="D120" s="309"/>
      <c r="E120" s="315"/>
      <c r="F120" s="298"/>
      <c r="G120" s="299"/>
      <c r="H120" s="300"/>
      <c r="I120" s="374"/>
      <c r="J120" s="315"/>
      <c r="K120" s="298"/>
      <c r="L120" s="299"/>
      <c r="M120" s="300"/>
      <c r="N120" s="301"/>
      <c r="O120" s="314"/>
      <c r="P120" s="298"/>
      <c r="Q120" s="299"/>
      <c r="R120" s="300"/>
      <c r="S120" s="374"/>
      <c r="T120" s="315"/>
      <c r="U120" s="298"/>
      <c r="V120" s="299"/>
      <c r="W120" s="300"/>
      <c r="X120" s="301"/>
      <c r="AC120" s="62"/>
      <c r="AD120" s="62"/>
      <c r="AE120" s="62"/>
      <c r="AF120" s="62"/>
      <c r="AG120" s="62"/>
      <c r="AH120" s="62"/>
    </row>
    <row r="121" spans="2:34" ht="20.5" thickBot="1" x14ac:dyDescent="0.35">
      <c r="B121" s="1002" t="s">
        <v>44</v>
      </c>
      <c r="C121" s="1003"/>
      <c r="D121" s="313"/>
      <c r="E121" s="1004"/>
      <c r="F121" s="1005"/>
      <c r="G121" s="305"/>
      <c r="H121" s="306">
        <f>AVERAGEIF(H73:H120,"&gt;0")</f>
        <v>12.266666666666667</v>
      </c>
      <c r="I121" s="375">
        <f>AVERAGEIF(I73:I120,"&gt;0")</f>
        <v>2.8260869565217392</v>
      </c>
      <c r="J121" s="995"/>
      <c r="K121" s="996"/>
      <c r="L121" s="305"/>
      <c r="M121" s="306">
        <f>AVERAGEIF(M73:M120,"&gt;0")</f>
        <v>12.533333333333333</v>
      </c>
      <c r="N121" s="307">
        <f>AVERAGEIF(N73:N120,"&gt;0")</f>
        <v>3.3043478260869565</v>
      </c>
      <c r="O121" s="1006"/>
      <c r="P121" s="996"/>
      <c r="Q121" s="305"/>
      <c r="R121" s="306">
        <f>AVERAGEIF(R73:R120,"&gt;0")</f>
        <v>12.791666666666666</v>
      </c>
      <c r="S121" s="375">
        <f>AVERAGEIF(S73:S120,"&gt;0")</f>
        <v>5.882352941176471</v>
      </c>
      <c r="T121" s="995"/>
      <c r="U121" s="996"/>
      <c r="V121" s="305"/>
      <c r="W121" s="306">
        <f>AVERAGEIF(W73:W120,"&gt;0")</f>
        <v>10.428571428571429</v>
      </c>
      <c r="X121" s="307">
        <f>AVERAGEIF(X73:X120,"&gt;0")</f>
        <v>5.1875</v>
      </c>
      <c r="AC121" s="62"/>
      <c r="AD121" s="62"/>
      <c r="AE121" s="62"/>
      <c r="AF121" s="62"/>
      <c r="AG121" s="62"/>
      <c r="AH121" s="62"/>
    </row>
    <row r="122" spans="2:34" s="71" customFormat="1" ht="20.5" thickBot="1" x14ac:dyDescent="0.45">
      <c r="B122" s="997" t="s">
        <v>45</v>
      </c>
      <c r="C122" s="998"/>
      <c r="D122" s="366"/>
      <c r="E122" s="997"/>
      <c r="F122" s="998"/>
      <c r="G122" s="365">
        <f>COUNTA($G$71:$G$120)</f>
        <v>26</v>
      </c>
      <c r="H122" s="365">
        <f>COUNTA(H71:H120)</f>
        <v>32</v>
      </c>
      <c r="I122" s="366">
        <f>COUNTA($I$71:$I$120)</f>
        <v>25</v>
      </c>
      <c r="J122" s="999"/>
      <c r="K122" s="1000"/>
      <c r="L122" s="367">
        <f>COUNTA($L$12:$L$61)</f>
        <v>5</v>
      </c>
      <c r="M122" s="367">
        <f>COUNTA($M$72:$M$120)</f>
        <v>30</v>
      </c>
      <c r="N122" s="368">
        <f>COUNTA($N$72:$N$120)</f>
        <v>23</v>
      </c>
      <c r="O122" s="1001"/>
      <c r="P122" s="1000"/>
      <c r="Q122" s="365">
        <f>COUNTA($Q$71:$Q$120)</f>
        <v>17</v>
      </c>
      <c r="R122" s="365">
        <f>COUNTA($R$71:$R$120)</f>
        <v>24</v>
      </c>
      <c r="S122" s="366">
        <f>COUNTA($S$71:$S$120)</f>
        <v>17</v>
      </c>
      <c r="T122" s="999"/>
      <c r="U122" s="1000"/>
      <c r="V122" s="365">
        <f>COUNTA($Q$71:$Q$120)</f>
        <v>17</v>
      </c>
      <c r="W122" s="365">
        <f>COUNTA($W$71:$W$120)</f>
        <v>22</v>
      </c>
      <c r="X122" s="369">
        <f>COUNTA($X$71:$X$120)</f>
        <v>16</v>
      </c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</row>
    <row r="125" spans="2:34" x14ac:dyDescent="0.3">
      <c r="B125" s="994"/>
      <c r="C125" s="994"/>
      <c r="D125" s="198"/>
      <c r="E125" s="61"/>
      <c r="F125" s="61"/>
      <c r="G125" s="61"/>
      <c r="H125" s="61"/>
      <c r="I125" s="61"/>
      <c r="J125" s="61"/>
      <c r="K125" s="61"/>
      <c r="L125" s="61"/>
      <c r="M125" s="61"/>
      <c r="O125" s="61"/>
      <c r="P125" s="61"/>
      <c r="Q125" s="61"/>
      <c r="R125" s="61"/>
      <c r="S125" s="61"/>
      <c r="T125" s="61"/>
      <c r="U125" s="61"/>
      <c r="V125" s="61"/>
      <c r="W125" s="61"/>
      <c r="Y125" s="61"/>
      <c r="Z125" s="61"/>
      <c r="AA125" s="61"/>
      <c r="AB125" s="61"/>
    </row>
    <row r="128" spans="2:34" x14ac:dyDescent="0.3">
      <c r="D128" s="72"/>
      <c r="E128" s="73"/>
      <c r="F128" s="73"/>
      <c r="G128" s="73"/>
      <c r="H128" s="73"/>
      <c r="I128" s="73"/>
      <c r="J128" s="73"/>
      <c r="K128" s="73"/>
      <c r="L128" s="73"/>
      <c r="M128" s="73"/>
    </row>
    <row r="129" spans="1:34" x14ac:dyDescent="0.3">
      <c r="D129" s="72"/>
      <c r="E129" s="73"/>
      <c r="F129" s="73"/>
      <c r="G129" s="73"/>
      <c r="H129" s="73"/>
      <c r="I129" s="73"/>
      <c r="J129" s="73"/>
      <c r="K129" s="73"/>
      <c r="L129" s="73"/>
      <c r="M129" s="73"/>
    </row>
    <row r="130" spans="1:34" x14ac:dyDescent="0.3">
      <c r="D130" s="72"/>
      <c r="E130" s="73"/>
      <c r="F130" s="73"/>
      <c r="G130" s="73"/>
      <c r="H130" s="73"/>
      <c r="I130" s="73"/>
      <c r="J130" s="73"/>
      <c r="K130" s="73"/>
      <c r="L130" s="73"/>
      <c r="M130" s="73"/>
    </row>
    <row r="131" spans="1:34" s="62" customFormat="1" x14ac:dyDescent="0.3">
      <c r="A131" s="61"/>
      <c r="B131" s="61"/>
      <c r="C131" s="61"/>
      <c r="D131" s="72"/>
      <c r="E131" s="73"/>
      <c r="F131" s="73"/>
      <c r="G131" s="73"/>
      <c r="H131" s="73"/>
      <c r="I131" s="73"/>
      <c r="J131" s="73"/>
      <c r="K131" s="73"/>
      <c r="L131" s="73"/>
      <c r="M131" s="73"/>
      <c r="X131" s="63"/>
      <c r="AC131" s="63"/>
      <c r="AD131" s="61"/>
      <c r="AE131" s="61"/>
      <c r="AF131" s="61"/>
      <c r="AG131" s="61"/>
      <c r="AH131" s="61"/>
    </row>
    <row r="132" spans="1:34" s="62" customFormat="1" x14ac:dyDescent="0.3">
      <c r="A132" s="61"/>
      <c r="B132" s="61"/>
      <c r="C132" s="61"/>
      <c r="D132" s="72"/>
      <c r="E132" s="73"/>
      <c r="F132" s="73"/>
      <c r="G132" s="73"/>
      <c r="H132" s="73"/>
      <c r="I132" s="73"/>
      <c r="J132" s="73"/>
      <c r="K132" s="73"/>
      <c r="L132" s="73"/>
      <c r="M132" s="73"/>
      <c r="X132" s="63"/>
      <c r="AC132" s="63"/>
      <c r="AD132" s="61"/>
      <c r="AE132" s="61"/>
      <c r="AF132" s="61"/>
      <c r="AG132" s="61"/>
      <c r="AH132" s="61"/>
    </row>
    <row r="133" spans="1:34" s="62" customFormat="1" x14ac:dyDescent="0.3">
      <c r="A133" s="61"/>
      <c r="B133" s="61"/>
      <c r="C133" s="61"/>
      <c r="D133" s="72"/>
      <c r="E133" s="73"/>
      <c r="F133" s="73"/>
      <c r="G133" s="73"/>
      <c r="H133" s="73"/>
      <c r="I133" s="73"/>
      <c r="J133" s="73"/>
      <c r="K133" s="73"/>
      <c r="L133" s="73"/>
      <c r="M133" s="73"/>
      <c r="X133" s="63"/>
      <c r="AC133" s="63"/>
      <c r="AD133" s="61"/>
      <c r="AE133" s="61"/>
      <c r="AF133" s="61"/>
      <c r="AG133" s="61"/>
      <c r="AH133" s="61"/>
    </row>
    <row r="134" spans="1:34" s="62" customFormat="1" x14ac:dyDescent="0.3">
      <c r="A134" s="61"/>
      <c r="B134" s="61"/>
      <c r="C134" s="61"/>
      <c r="D134" s="72"/>
      <c r="E134" s="73"/>
      <c r="F134" s="73"/>
      <c r="G134" s="73"/>
      <c r="H134" s="73"/>
      <c r="I134" s="73"/>
      <c r="J134" s="73"/>
      <c r="K134" s="73"/>
      <c r="L134" s="73"/>
      <c r="M134" s="73"/>
      <c r="X134" s="63"/>
      <c r="AC134" s="63"/>
      <c r="AD134" s="61"/>
      <c r="AE134" s="61"/>
      <c r="AF134" s="61"/>
      <c r="AG134" s="61"/>
      <c r="AH134" s="61"/>
    </row>
    <row r="135" spans="1:34" s="62" customFormat="1" x14ac:dyDescent="0.3">
      <c r="A135" s="61"/>
      <c r="B135" s="61"/>
      <c r="C135" s="61"/>
      <c r="D135" s="72"/>
      <c r="E135" s="73"/>
      <c r="F135" s="73"/>
      <c r="G135" s="73"/>
      <c r="H135" s="73"/>
      <c r="I135" s="73"/>
      <c r="J135" s="73"/>
      <c r="K135" s="73"/>
      <c r="L135" s="73"/>
      <c r="M135" s="73"/>
      <c r="X135" s="63"/>
      <c r="AC135" s="63"/>
      <c r="AD135" s="61"/>
      <c r="AE135" s="61"/>
      <c r="AF135" s="61"/>
      <c r="AG135" s="61"/>
      <c r="AH135" s="61"/>
    </row>
    <row r="136" spans="1:34" s="62" customFormat="1" x14ac:dyDescent="0.3">
      <c r="A136" s="61"/>
      <c r="B136" s="61"/>
      <c r="C136" s="61"/>
      <c r="D136" s="72"/>
      <c r="E136" s="73"/>
      <c r="F136" s="73"/>
      <c r="G136" s="73"/>
      <c r="H136" s="73"/>
      <c r="I136" s="73"/>
      <c r="J136" s="73"/>
      <c r="K136" s="73"/>
      <c r="L136" s="73"/>
      <c r="M136" s="73"/>
      <c r="X136" s="63"/>
      <c r="AC136" s="63"/>
      <c r="AD136" s="61"/>
      <c r="AE136" s="61"/>
      <c r="AF136" s="61"/>
      <c r="AG136" s="61"/>
      <c r="AH136" s="61"/>
    </row>
    <row r="137" spans="1:34" s="62" customFormat="1" x14ac:dyDescent="0.3">
      <c r="A137" s="61"/>
      <c r="B137" s="61"/>
      <c r="C137" s="61"/>
      <c r="D137" s="72"/>
      <c r="E137" s="73"/>
      <c r="F137" s="73"/>
      <c r="G137" s="73"/>
      <c r="H137" s="73"/>
      <c r="I137" s="73"/>
      <c r="J137" s="73"/>
      <c r="K137" s="73"/>
      <c r="L137" s="73"/>
      <c r="M137" s="73"/>
      <c r="Q137" s="73"/>
      <c r="X137" s="63"/>
      <c r="AC137" s="63"/>
      <c r="AD137" s="61"/>
      <c r="AE137" s="61"/>
      <c r="AF137" s="61"/>
      <c r="AG137" s="61"/>
      <c r="AH137" s="61"/>
    </row>
    <row r="138" spans="1:34" s="62" customFormat="1" x14ac:dyDescent="0.3">
      <c r="A138" s="61"/>
      <c r="B138" s="61"/>
      <c r="C138" s="61"/>
      <c r="D138" s="72"/>
      <c r="E138" s="73"/>
      <c r="F138" s="73"/>
      <c r="G138" s="73"/>
      <c r="H138" s="73"/>
      <c r="I138" s="73"/>
      <c r="J138" s="73"/>
      <c r="K138" s="73"/>
      <c r="L138" s="73"/>
      <c r="M138" s="73"/>
      <c r="X138" s="63"/>
      <c r="AC138" s="63"/>
      <c r="AD138" s="61"/>
      <c r="AE138" s="61"/>
      <c r="AF138" s="61"/>
      <c r="AG138" s="61"/>
      <c r="AH138" s="61"/>
    </row>
    <row r="139" spans="1:34" s="62" customFormat="1" x14ac:dyDescent="0.3">
      <c r="A139" s="61"/>
      <c r="B139" s="61"/>
      <c r="C139" s="61"/>
      <c r="D139" s="72"/>
      <c r="E139" s="73"/>
      <c r="F139" s="73"/>
      <c r="G139" s="73"/>
      <c r="H139" s="73"/>
      <c r="I139" s="73"/>
      <c r="J139" s="73"/>
      <c r="K139" s="73"/>
      <c r="L139" s="73"/>
      <c r="M139" s="73"/>
      <c r="X139" s="63"/>
      <c r="AC139" s="63"/>
      <c r="AD139" s="61"/>
      <c r="AE139" s="61"/>
      <c r="AF139" s="61"/>
      <c r="AG139" s="61"/>
      <c r="AH139" s="61"/>
    </row>
    <row r="140" spans="1:34" s="62" customFormat="1" x14ac:dyDescent="0.3">
      <c r="A140" s="61"/>
      <c r="B140" s="61"/>
      <c r="C140" s="61"/>
      <c r="D140" s="72"/>
      <c r="E140" s="73"/>
      <c r="F140" s="73"/>
      <c r="G140" s="73"/>
      <c r="H140" s="73"/>
      <c r="I140" s="73"/>
      <c r="J140" s="73"/>
      <c r="K140" s="73"/>
      <c r="L140" s="73"/>
      <c r="M140" s="73"/>
      <c r="X140" s="63"/>
      <c r="AC140" s="63"/>
      <c r="AD140" s="61"/>
      <c r="AE140" s="61"/>
      <c r="AF140" s="61"/>
      <c r="AG140" s="61"/>
      <c r="AH140" s="61"/>
    </row>
    <row r="141" spans="1:34" s="62" customFormat="1" x14ac:dyDescent="0.3">
      <c r="A141" s="61"/>
      <c r="B141" s="61"/>
      <c r="C141" s="61"/>
      <c r="D141" s="72"/>
      <c r="E141" s="73"/>
      <c r="F141" s="73"/>
      <c r="G141" s="73"/>
      <c r="H141" s="73"/>
      <c r="I141" s="73"/>
      <c r="J141" s="73"/>
      <c r="K141" s="73"/>
      <c r="L141" s="73"/>
      <c r="M141" s="73"/>
      <c r="X141" s="63"/>
      <c r="AC141" s="63"/>
      <c r="AD141" s="61"/>
      <c r="AE141" s="61"/>
      <c r="AF141" s="61"/>
      <c r="AG141" s="61"/>
      <c r="AH141" s="61"/>
    </row>
    <row r="142" spans="1:34" s="62" customFormat="1" x14ac:dyDescent="0.3">
      <c r="A142" s="61"/>
      <c r="B142" s="61"/>
      <c r="C142" s="61"/>
      <c r="D142" s="72"/>
      <c r="E142" s="73"/>
      <c r="F142" s="73"/>
      <c r="G142" s="73"/>
      <c r="H142" s="73"/>
      <c r="I142" s="73"/>
      <c r="J142" s="73"/>
      <c r="K142" s="73"/>
      <c r="L142" s="73"/>
      <c r="M142" s="73"/>
      <c r="X142" s="63"/>
      <c r="AC142" s="63"/>
      <c r="AD142" s="61"/>
      <c r="AE142" s="61"/>
      <c r="AF142" s="61"/>
      <c r="AG142" s="61"/>
      <c r="AH142" s="61"/>
    </row>
    <row r="143" spans="1:34" s="62" customFormat="1" x14ac:dyDescent="0.3">
      <c r="A143" s="61"/>
      <c r="B143" s="61"/>
      <c r="C143" s="61"/>
      <c r="D143" s="72"/>
      <c r="E143" s="73"/>
      <c r="F143" s="73"/>
      <c r="G143" s="73"/>
      <c r="H143" s="73"/>
      <c r="I143" s="73"/>
      <c r="J143" s="73"/>
      <c r="K143" s="73"/>
      <c r="L143" s="73"/>
      <c r="M143" s="73"/>
      <c r="X143" s="63"/>
      <c r="AC143" s="63"/>
      <c r="AD143" s="61"/>
      <c r="AE143" s="61"/>
      <c r="AF143" s="61"/>
      <c r="AG143" s="61"/>
      <c r="AH143" s="61"/>
    </row>
    <row r="144" spans="1:34" s="62" customFormat="1" x14ac:dyDescent="0.3">
      <c r="A144" s="61"/>
      <c r="B144" s="61"/>
      <c r="C144" s="61"/>
      <c r="D144" s="72"/>
      <c r="E144" s="73"/>
      <c r="F144" s="73"/>
      <c r="G144" s="73"/>
      <c r="H144" s="73"/>
      <c r="I144" s="73"/>
      <c r="J144" s="73"/>
      <c r="K144" s="73"/>
      <c r="L144" s="73"/>
      <c r="M144" s="73"/>
      <c r="X144" s="63"/>
      <c r="AC144" s="63"/>
      <c r="AD144" s="61"/>
      <c r="AE144" s="61"/>
      <c r="AF144" s="61"/>
      <c r="AG144" s="61"/>
      <c r="AH144" s="61"/>
    </row>
    <row r="145" spans="1:34" s="62" customFormat="1" x14ac:dyDescent="0.3">
      <c r="A145" s="61"/>
      <c r="B145" s="61"/>
      <c r="C145" s="61"/>
      <c r="D145" s="72"/>
      <c r="E145" s="73"/>
      <c r="F145" s="73"/>
      <c r="G145" s="73"/>
      <c r="H145" s="73"/>
      <c r="I145" s="73"/>
      <c r="J145" s="73"/>
      <c r="K145" s="73"/>
      <c r="L145" s="73"/>
      <c r="M145" s="73"/>
      <c r="X145" s="63"/>
      <c r="AC145" s="63"/>
      <c r="AD145" s="61"/>
      <c r="AE145" s="61"/>
      <c r="AF145" s="61"/>
      <c r="AG145" s="61"/>
      <c r="AH145" s="61"/>
    </row>
    <row r="146" spans="1:34" s="62" customFormat="1" x14ac:dyDescent="0.3">
      <c r="A146" s="61"/>
      <c r="B146" s="61"/>
      <c r="C146" s="61"/>
      <c r="D146" s="72"/>
      <c r="E146" s="73"/>
      <c r="F146" s="73"/>
      <c r="G146" s="73"/>
      <c r="H146" s="73"/>
      <c r="I146" s="73"/>
      <c r="J146" s="73"/>
      <c r="K146" s="73"/>
      <c r="L146" s="73"/>
      <c r="M146" s="73"/>
      <c r="X146" s="63"/>
      <c r="AC146" s="63"/>
      <c r="AD146" s="61"/>
      <c r="AE146" s="61"/>
      <c r="AF146" s="61"/>
      <c r="AG146" s="61"/>
      <c r="AH146" s="61"/>
    </row>
    <row r="147" spans="1:34" s="62" customFormat="1" x14ac:dyDescent="0.3">
      <c r="A147" s="61"/>
      <c r="B147" s="61"/>
      <c r="C147" s="61"/>
      <c r="D147" s="72"/>
      <c r="E147" s="73"/>
      <c r="F147" s="73"/>
      <c r="G147" s="73"/>
      <c r="H147" s="73"/>
      <c r="I147" s="73"/>
      <c r="J147" s="73"/>
      <c r="K147" s="73"/>
      <c r="L147" s="73"/>
      <c r="M147" s="73"/>
      <c r="X147" s="63"/>
      <c r="AC147" s="63"/>
      <c r="AD147" s="61"/>
      <c r="AE147" s="61"/>
      <c r="AF147" s="61"/>
      <c r="AG147" s="61"/>
      <c r="AH147" s="61"/>
    </row>
    <row r="148" spans="1:34" s="62" customFormat="1" x14ac:dyDescent="0.3">
      <c r="A148" s="61"/>
      <c r="B148" s="61"/>
      <c r="C148" s="61"/>
      <c r="D148" s="72"/>
      <c r="E148" s="73"/>
      <c r="F148" s="73"/>
      <c r="G148" s="73"/>
      <c r="H148" s="73"/>
      <c r="I148" s="73"/>
      <c r="J148" s="73"/>
      <c r="K148" s="73"/>
      <c r="L148" s="73"/>
      <c r="X148" s="63"/>
      <c r="AC148" s="63"/>
      <c r="AD148" s="61"/>
      <c r="AE148" s="61"/>
      <c r="AF148" s="61"/>
      <c r="AG148" s="61"/>
      <c r="AH148" s="61"/>
    </row>
    <row r="149" spans="1:34" s="62" customFormat="1" x14ac:dyDescent="0.3">
      <c r="A149" s="61"/>
      <c r="B149" s="61"/>
      <c r="C149" s="61"/>
      <c r="D149" s="72"/>
      <c r="E149" s="73"/>
      <c r="F149" s="73"/>
      <c r="G149" s="73"/>
      <c r="H149" s="73"/>
      <c r="I149" s="73"/>
      <c r="J149" s="73"/>
      <c r="K149" s="73"/>
      <c r="L149" s="73"/>
      <c r="X149" s="63"/>
      <c r="AC149" s="63"/>
      <c r="AD149" s="61"/>
      <c r="AE149" s="61"/>
      <c r="AF149" s="61"/>
      <c r="AG149" s="61"/>
      <c r="AH149" s="61"/>
    </row>
    <row r="150" spans="1:34" s="62" customFormat="1" x14ac:dyDescent="0.3">
      <c r="A150" s="61"/>
      <c r="B150" s="61"/>
      <c r="C150" s="61"/>
      <c r="D150" s="72"/>
      <c r="E150" s="73"/>
      <c r="F150" s="73"/>
      <c r="G150" s="73"/>
      <c r="H150" s="73"/>
      <c r="I150" s="73"/>
      <c r="J150" s="73"/>
      <c r="K150" s="73"/>
      <c r="L150" s="73"/>
      <c r="X150" s="63"/>
      <c r="AC150" s="63"/>
      <c r="AD150" s="61"/>
      <c r="AE150" s="61"/>
      <c r="AF150" s="61"/>
      <c r="AG150" s="61"/>
      <c r="AH150" s="61"/>
    </row>
    <row r="151" spans="1:34" s="62" customFormat="1" x14ac:dyDescent="0.3">
      <c r="A151" s="61"/>
      <c r="B151" s="61"/>
      <c r="C151" s="61"/>
      <c r="D151" s="72"/>
      <c r="E151" s="73"/>
      <c r="F151" s="73"/>
      <c r="G151" s="73"/>
      <c r="H151" s="73"/>
      <c r="I151" s="73"/>
      <c r="J151" s="73"/>
      <c r="K151" s="73"/>
      <c r="L151" s="73"/>
      <c r="X151" s="63"/>
      <c r="AC151" s="63"/>
      <c r="AD151" s="61"/>
      <c r="AE151" s="61"/>
      <c r="AF151" s="61"/>
      <c r="AG151" s="61"/>
      <c r="AH151" s="61"/>
    </row>
    <row r="152" spans="1:34" s="62" customFormat="1" x14ac:dyDescent="0.3">
      <c r="A152" s="61"/>
      <c r="B152" s="61"/>
      <c r="C152" s="61"/>
      <c r="D152" s="72"/>
      <c r="E152" s="73"/>
      <c r="F152" s="73"/>
      <c r="G152" s="73"/>
      <c r="H152" s="73"/>
      <c r="I152" s="73"/>
      <c r="J152" s="73"/>
      <c r="K152" s="73"/>
      <c r="L152" s="73"/>
      <c r="X152" s="63"/>
      <c r="AC152" s="63"/>
      <c r="AD152" s="61"/>
      <c r="AE152" s="61"/>
      <c r="AF152" s="61"/>
      <c r="AG152" s="61"/>
      <c r="AH152" s="61"/>
    </row>
    <row r="153" spans="1:34" s="62" customFormat="1" x14ac:dyDescent="0.3">
      <c r="A153" s="61"/>
      <c r="B153" s="61"/>
      <c r="C153" s="61"/>
      <c r="D153" s="72"/>
      <c r="E153" s="73"/>
      <c r="F153" s="73"/>
      <c r="G153" s="73"/>
      <c r="H153" s="73"/>
      <c r="I153" s="73"/>
      <c r="J153" s="73"/>
      <c r="K153" s="73"/>
      <c r="L153" s="73"/>
      <c r="X153" s="63"/>
      <c r="AC153" s="63"/>
      <c r="AD153" s="61"/>
      <c r="AE153" s="61"/>
      <c r="AF153" s="61"/>
      <c r="AG153" s="61"/>
      <c r="AH153" s="61"/>
    </row>
    <row r="154" spans="1:34" s="62" customFormat="1" x14ac:dyDescent="0.3">
      <c r="A154" s="61"/>
      <c r="B154" s="61"/>
      <c r="C154" s="61"/>
      <c r="D154" s="72"/>
      <c r="E154" s="73"/>
      <c r="F154" s="73"/>
      <c r="G154" s="73"/>
      <c r="H154" s="73"/>
      <c r="I154" s="73"/>
      <c r="J154" s="73"/>
      <c r="K154" s="73"/>
      <c r="L154" s="73"/>
      <c r="X154" s="63"/>
      <c r="AC154" s="63"/>
      <c r="AD154" s="61"/>
      <c r="AE154" s="61"/>
      <c r="AF154" s="61"/>
      <c r="AG154" s="61"/>
      <c r="AH154" s="61"/>
    </row>
    <row r="155" spans="1:34" s="62" customFormat="1" x14ac:dyDescent="0.3">
      <c r="A155" s="61"/>
      <c r="B155" s="61"/>
      <c r="C155" s="61"/>
      <c r="D155" s="72"/>
      <c r="E155" s="73"/>
      <c r="F155" s="73"/>
      <c r="G155" s="73"/>
      <c r="H155" s="73"/>
      <c r="I155" s="73"/>
      <c r="J155" s="73"/>
      <c r="K155" s="73"/>
      <c r="L155" s="73"/>
      <c r="X155" s="63"/>
      <c r="AC155" s="63"/>
      <c r="AD155" s="61"/>
      <c r="AE155" s="61"/>
      <c r="AF155" s="61"/>
      <c r="AG155" s="61"/>
      <c r="AH155" s="61"/>
    </row>
    <row r="156" spans="1:34" s="62" customFormat="1" x14ac:dyDescent="0.3">
      <c r="A156" s="61"/>
      <c r="B156" s="61"/>
      <c r="C156" s="61"/>
      <c r="D156" s="72"/>
      <c r="E156" s="73"/>
      <c r="F156" s="73"/>
      <c r="G156" s="73"/>
      <c r="H156" s="73"/>
      <c r="I156" s="73"/>
      <c r="J156" s="73"/>
      <c r="K156" s="73"/>
      <c r="L156" s="73"/>
      <c r="X156" s="63"/>
      <c r="AC156" s="63"/>
      <c r="AD156" s="61"/>
      <c r="AE156" s="61"/>
      <c r="AF156" s="61"/>
      <c r="AG156" s="61"/>
      <c r="AH156" s="61"/>
    </row>
    <row r="157" spans="1:34" s="62" customFormat="1" x14ac:dyDescent="0.3">
      <c r="A157" s="61"/>
      <c r="B157" s="61"/>
      <c r="C157" s="61"/>
      <c r="D157" s="72"/>
      <c r="E157" s="73"/>
      <c r="F157" s="73"/>
      <c r="G157" s="73"/>
      <c r="H157" s="73"/>
      <c r="I157" s="73"/>
      <c r="J157" s="73"/>
      <c r="K157" s="73"/>
      <c r="L157" s="73"/>
      <c r="X157" s="63"/>
      <c r="AC157" s="63"/>
      <c r="AD157" s="61"/>
      <c r="AE157" s="61"/>
      <c r="AF157" s="61"/>
      <c r="AG157" s="61"/>
      <c r="AH157" s="61"/>
    </row>
    <row r="158" spans="1:34" s="62" customFormat="1" x14ac:dyDescent="0.3">
      <c r="A158" s="61"/>
      <c r="B158" s="61"/>
      <c r="C158" s="61"/>
      <c r="D158" s="72"/>
      <c r="E158" s="73"/>
      <c r="F158" s="73"/>
      <c r="G158" s="73"/>
      <c r="H158" s="73"/>
      <c r="I158" s="73"/>
      <c r="J158" s="73"/>
      <c r="K158" s="73"/>
      <c r="L158" s="73"/>
      <c r="X158" s="63"/>
      <c r="AC158" s="63"/>
      <c r="AD158" s="61"/>
      <c r="AE158" s="61"/>
      <c r="AF158" s="61"/>
      <c r="AG158" s="61"/>
      <c r="AH158" s="61"/>
    </row>
    <row r="159" spans="1:34" s="62" customFormat="1" x14ac:dyDescent="0.3">
      <c r="A159" s="61"/>
      <c r="B159" s="61"/>
      <c r="C159" s="61"/>
      <c r="D159" s="72"/>
      <c r="E159" s="73"/>
      <c r="F159" s="73"/>
      <c r="G159" s="73"/>
      <c r="H159" s="73"/>
      <c r="I159" s="73"/>
      <c r="J159" s="73"/>
      <c r="K159" s="73"/>
      <c r="L159" s="73"/>
      <c r="X159" s="63"/>
      <c r="AC159" s="63"/>
      <c r="AD159" s="61"/>
      <c r="AE159" s="61"/>
      <c r="AF159" s="61"/>
      <c r="AG159" s="61"/>
      <c r="AH159" s="61"/>
    </row>
    <row r="160" spans="1:34" s="62" customFormat="1" x14ac:dyDescent="0.3">
      <c r="A160" s="61"/>
      <c r="B160" s="61"/>
      <c r="C160" s="61"/>
      <c r="D160" s="72"/>
      <c r="E160" s="73"/>
      <c r="F160" s="73"/>
      <c r="G160" s="73"/>
      <c r="H160" s="73"/>
      <c r="I160" s="73"/>
      <c r="J160" s="73"/>
      <c r="K160" s="73"/>
      <c r="L160" s="73"/>
      <c r="X160" s="63"/>
      <c r="AC160" s="63"/>
      <c r="AD160" s="61"/>
      <c r="AE160" s="61"/>
      <c r="AF160" s="61"/>
      <c r="AG160" s="61"/>
      <c r="AH160" s="61"/>
    </row>
  </sheetData>
  <mergeCells count="175">
    <mergeCell ref="B58:B59"/>
    <mergeCell ref="C58:C59"/>
    <mergeCell ref="B52:B55"/>
    <mergeCell ref="C52:C55"/>
    <mergeCell ref="C56:C57"/>
    <mergeCell ref="B56:B57"/>
    <mergeCell ref="B43:B49"/>
    <mergeCell ref="C43:C49"/>
    <mergeCell ref="B50:B51"/>
    <mergeCell ref="C50:C51"/>
    <mergeCell ref="C65:C68"/>
    <mergeCell ref="B65:B68"/>
    <mergeCell ref="B60:B61"/>
    <mergeCell ref="O5:X5"/>
    <mergeCell ref="C9:C11"/>
    <mergeCell ref="C12:C13"/>
    <mergeCell ref="B5:B8"/>
    <mergeCell ref="C5:C8"/>
    <mergeCell ref="D5:D8"/>
    <mergeCell ref="E5:N5"/>
    <mergeCell ref="B9:B13"/>
    <mergeCell ref="C19:C25"/>
    <mergeCell ref="B19:B25"/>
    <mergeCell ref="B16:B18"/>
    <mergeCell ref="C16:C18"/>
    <mergeCell ref="B26:B31"/>
    <mergeCell ref="C26:C31"/>
    <mergeCell ref="C32:C36"/>
    <mergeCell ref="B32:B36"/>
    <mergeCell ref="C37:C42"/>
    <mergeCell ref="J66:L66"/>
    <mergeCell ref="E67:F67"/>
    <mergeCell ref="B37:B42"/>
    <mergeCell ref="C60:C61"/>
    <mergeCell ref="Y5:AH5"/>
    <mergeCell ref="E6:G6"/>
    <mergeCell ref="H6:H7"/>
    <mergeCell ref="I6:I7"/>
    <mergeCell ref="J6:L6"/>
    <mergeCell ref="H8:I8"/>
    <mergeCell ref="M8:N8"/>
    <mergeCell ref="R8:S8"/>
    <mergeCell ref="W8:X8"/>
    <mergeCell ref="AB8:AC8"/>
    <mergeCell ref="AG8:AH8"/>
    <mergeCell ref="AG6:AG7"/>
    <mergeCell ref="AH6:AH7"/>
    <mergeCell ref="E7:F7"/>
    <mergeCell ref="G7:G8"/>
    <mergeCell ref="J7:K7"/>
    <mergeCell ref="L7:L8"/>
    <mergeCell ref="O7:P7"/>
    <mergeCell ref="Q7:Q8"/>
    <mergeCell ref="T7:U7"/>
    <mergeCell ref="AB6:AB7"/>
    <mergeCell ref="AC6:AC7"/>
    <mergeCell ref="AD6:AF6"/>
    <mergeCell ref="Y7:Z7"/>
    <mergeCell ref="AA7:AA8"/>
    <mergeCell ref="AD7:AE7"/>
    <mergeCell ref="AF7:AF8"/>
    <mergeCell ref="M6:M7"/>
    <mergeCell ref="N6:N7"/>
    <mergeCell ref="O6:Q6"/>
    <mergeCell ref="R6:R7"/>
    <mergeCell ref="S6:S7"/>
    <mergeCell ref="T6:V6"/>
    <mergeCell ref="V7:V8"/>
    <mergeCell ref="W6:W7"/>
    <mergeCell ref="X6:X7"/>
    <mergeCell ref="Y6:AA6"/>
    <mergeCell ref="Y62:Z62"/>
    <mergeCell ref="AD62:AE62"/>
    <mergeCell ref="B63:C63"/>
    <mergeCell ref="E63:F63"/>
    <mergeCell ref="J63:K63"/>
    <mergeCell ref="O63:P63"/>
    <mergeCell ref="T63:U63"/>
    <mergeCell ref="Y63:Z63"/>
    <mergeCell ref="AD63:AE63"/>
    <mergeCell ref="B62:C62"/>
    <mergeCell ref="E62:F62"/>
    <mergeCell ref="J62:K62"/>
    <mergeCell ref="O62:P62"/>
    <mergeCell ref="T62:U62"/>
    <mergeCell ref="Y66:Z66"/>
    <mergeCell ref="AA66:AB66"/>
    <mergeCell ref="AG72:AG73"/>
    <mergeCell ref="AC66:AD66"/>
    <mergeCell ref="AE66:AF66"/>
    <mergeCell ref="Y65:AH65"/>
    <mergeCell ref="AG66:AH66"/>
    <mergeCell ref="I66:I67"/>
    <mergeCell ref="Q67:Q68"/>
    <mergeCell ref="X66:X67"/>
    <mergeCell ref="W66:W67"/>
    <mergeCell ref="T67:U67"/>
    <mergeCell ref="V67:V68"/>
    <mergeCell ref="S66:S67"/>
    <mergeCell ref="T66:V66"/>
    <mergeCell ref="Y67:Z67"/>
    <mergeCell ref="AA67:AB67"/>
    <mergeCell ref="R66:R67"/>
    <mergeCell ref="AG67:AH67"/>
    <mergeCell ref="Y72:Y73"/>
    <mergeCell ref="Z72:Z73"/>
    <mergeCell ref="AA72:AA73"/>
    <mergeCell ref="AB72:AB73"/>
    <mergeCell ref="E65:N65"/>
    <mergeCell ref="G67:G68"/>
    <mergeCell ref="J67:K67"/>
    <mergeCell ref="H68:I68"/>
    <mergeCell ref="M68:N68"/>
    <mergeCell ref="N66:N67"/>
    <mergeCell ref="L67:L68"/>
    <mergeCell ref="O67:P67"/>
    <mergeCell ref="E66:G66"/>
    <mergeCell ref="H66:H67"/>
    <mergeCell ref="M66:M67"/>
    <mergeCell ref="AC67:AD67"/>
    <mergeCell ref="AE67:AF67"/>
    <mergeCell ref="O65:X65"/>
    <mergeCell ref="O66:Q66"/>
    <mergeCell ref="AC72:AC73"/>
    <mergeCell ref="AD72:AD73"/>
    <mergeCell ref="B119:B120"/>
    <mergeCell ref="C119:C120"/>
    <mergeCell ref="B125:C125"/>
    <mergeCell ref="T121:U121"/>
    <mergeCell ref="B122:C122"/>
    <mergeCell ref="E122:F122"/>
    <mergeCell ref="J122:K122"/>
    <mergeCell ref="O122:P122"/>
    <mergeCell ref="T122:U122"/>
    <mergeCell ref="B121:C121"/>
    <mergeCell ref="E121:F121"/>
    <mergeCell ref="J121:K121"/>
    <mergeCell ref="O121:P121"/>
    <mergeCell ref="B115:B116"/>
    <mergeCell ref="C115:C116"/>
    <mergeCell ref="B117:B118"/>
    <mergeCell ref="C117:C118"/>
    <mergeCell ref="B97:B104"/>
    <mergeCell ref="AL68:AM68"/>
    <mergeCell ref="AL74:AM74"/>
    <mergeCell ref="AL75:AM75"/>
    <mergeCell ref="Z68:AA68"/>
    <mergeCell ref="AH72:AH73"/>
    <mergeCell ref="AE72:AE73"/>
    <mergeCell ref="AF72:AF73"/>
    <mergeCell ref="R68:S68"/>
    <mergeCell ref="W68:X68"/>
    <mergeCell ref="AL76:AM76"/>
    <mergeCell ref="Z75:AA75"/>
    <mergeCell ref="Z77:AA77"/>
    <mergeCell ref="AL77:AM77"/>
    <mergeCell ref="B113:B114"/>
    <mergeCell ref="C113:C114"/>
    <mergeCell ref="C69:C72"/>
    <mergeCell ref="B76:B77"/>
    <mergeCell ref="C76:C77"/>
    <mergeCell ref="B69:B73"/>
    <mergeCell ref="B85:B88"/>
    <mergeCell ref="C85:C88"/>
    <mergeCell ref="B74:B75"/>
    <mergeCell ref="C74:C75"/>
    <mergeCell ref="B79:B84"/>
    <mergeCell ref="C79:C84"/>
    <mergeCell ref="C89:C96"/>
    <mergeCell ref="B89:B96"/>
    <mergeCell ref="C97:C104"/>
    <mergeCell ref="B111:B112"/>
    <mergeCell ref="C111:C112"/>
    <mergeCell ref="B105:B110"/>
    <mergeCell ref="C105:C110"/>
  </mergeCells>
  <printOptions horizontalCentered="1"/>
  <pageMargins left="0" right="0" top="0" bottom="0" header="0" footer="0"/>
  <pageSetup paperSize="9" scale="28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34B6C-9FB8-4618-96D6-DEA94C066393}">
  <dimension ref="B2:U16"/>
  <sheetViews>
    <sheetView showGridLines="0" zoomScale="40" zoomScaleNormal="40" workbookViewId="0">
      <selection activeCell="B3" sqref="B3:U16"/>
    </sheetView>
  </sheetViews>
  <sheetFormatPr defaultRowHeight="14.5" x14ac:dyDescent="0.35"/>
  <cols>
    <col min="2" max="21" width="9.1796875" customWidth="1"/>
  </cols>
  <sheetData>
    <row r="2" spans="2:21" ht="15" thickBot="1" x14ac:dyDescent="0.4"/>
    <row r="3" spans="2:21" ht="21" customHeight="1" x14ac:dyDescent="0.35">
      <c r="B3" s="1099" t="s">
        <v>47</v>
      </c>
      <c r="C3" s="1100"/>
      <c r="D3" s="1100"/>
      <c r="E3" s="1100"/>
      <c r="F3" s="1100"/>
      <c r="G3" s="1100"/>
      <c r="H3" s="1100"/>
      <c r="I3" s="1100"/>
      <c r="J3" s="1100"/>
      <c r="K3" s="1100"/>
      <c r="L3" s="1100"/>
      <c r="M3" s="1100"/>
      <c r="N3" s="1100"/>
      <c r="O3" s="1100"/>
      <c r="P3" s="1100"/>
      <c r="Q3" s="1100"/>
      <c r="R3" s="1100"/>
      <c r="S3" s="1100"/>
      <c r="T3" s="1100"/>
      <c r="U3" s="1101"/>
    </row>
    <row r="4" spans="2:21" ht="21" customHeight="1" x14ac:dyDescent="0.35">
      <c r="B4" s="1108" t="s">
        <v>46</v>
      </c>
      <c r="C4" s="1109"/>
      <c r="D4" s="1109"/>
      <c r="E4" s="1110"/>
      <c r="F4" s="1114" t="s">
        <v>50</v>
      </c>
      <c r="G4" s="1109"/>
      <c r="H4" s="1109"/>
      <c r="I4" s="1110"/>
      <c r="J4" s="1114" t="s">
        <v>51</v>
      </c>
      <c r="K4" s="1109"/>
      <c r="L4" s="1109"/>
      <c r="M4" s="1110"/>
      <c r="N4" s="1114" t="s">
        <v>52</v>
      </c>
      <c r="O4" s="1109"/>
      <c r="P4" s="1109"/>
      <c r="Q4" s="1110"/>
      <c r="R4" s="1114" t="s">
        <v>53</v>
      </c>
      <c r="S4" s="1109"/>
      <c r="T4" s="1109"/>
      <c r="U4" s="1123"/>
    </row>
    <row r="5" spans="2:21" ht="21" customHeight="1" x14ac:dyDescent="0.35">
      <c r="B5" s="1120" t="s">
        <v>3</v>
      </c>
      <c r="C5" s="1121"/>
      <c r="D5" s="1121"/>
      <c r="E5" s="1122"/>
      <c r="F5" s="1115" t="s">
        <v>2</v>
      </c>
      <c r="G5" s="1116"/>
      <c r="H5" s="1116"/>
      <c r="I5" s="1117"/>
      <c r="J5" s="1115" t="s">
        <v>2</v>
      </c>
      <c r="K5" s="1116"/>
      <c r="L5" s="1116"/>
      <c r="M5" s="1117"/>
      <c r="N5" s="1115" t="s">
        <v>2</v>
      </c>
      <c r="O5" s="1116"/>
      <c r="P5" s="1116"/>
      <c r="Q5" s="1117"/>
      <c r="R5" s="1124" t="s">
        <v>4</v>
      </c>
      <c r="S5" s="1125"/>
      <c r="T5" s="1125"/>
      <c r="U5" s="1126"/>
    </row>
    <row r="6" spans="2:21" ht="21" customHeight="1" x14ac:dyDescent="0.35">
      <c r="B6" s="1111" t="s">
        <v>13</v>
      </c>
      <c r="C6" s="1112"/>
      <c r="D6" s="1113" t="s">
        <v>14</v>
      </c>
      <c r="E6" s="1112"/>
      <c r="F6" s="1113" t="s">
        <v>15</v>
      </c>
      <c r="G6" s="1112"/>
      <c r="H6" s="1113" t="s">
        <v>16</v>
      </c>
      <c r="I6" s="1112"/>
      <c r="J6" s="1113" t="s">
        <v>17</v>
      </c>
      <c r="K6" s="1112"/>
      <c r="L6" s="1113" t="s">
        <v>18</v>
      </c>
      <c r="M6" s="1112"/>
      <c r="N6" s="1113" t="s">
        <v>19</v>
      </c>
      <c r="O6" s="1112"/>
      <c r="P6" s="1113" t="s">
        <v>20</v>
      </c>
      <c r="Q6" s="1112"/>
      <c r="R6" s="1113" t="s">
        <v>21</v>
      </c>
      <c r="S6" s="1112"/>
      <c r="T6" s="1113" t="s">
        <v>22</v>
      </c>
      <c r="U6" s="1127"/>
    </row>
    <row r="7" spans="2:21" s="81" customFormat="1" ht="21" customHeight="1" x14ac:dyDescent="0.3">
      <c r="B7" s="1104" t="s">
        <v>48</v>
      </c>
      <c r="C7" s="1102" t="s">
        <v>49</v>
      </c>
      <c r="D7" s="1106" t="s">
        <v>48</v>
      </c>
      <c r="E7" s="1102" t="s">
        <v>49</v>
      </c>
      <c r="F7" s="1106" t="s">
        <v>48</v>
      </c>
      <c r="G7" s="1102" t="s">
        <v>49</v>
      </c>
      <c r="H7" s="1106" t="s">
        <v>48</v>
      </c>
      <c r="I7" s="1102" t="s">
        <v>49</v>
      </c>
      <c r="J7" s="1106" t="s">
        <v>48</v>
      </c>
      <c r="K7" s="1102" t="s">
        <v>49</v>
      </c>
      <c r="L7" s="1106" t="s">
        <v>48</v>
      </c>
      <c r="M7" s="1102" t="s">
        <v>49</v>
      </c>
      <c r="N7" s="1106" t="s">
        <v>48</v>
      </c>
      <c r="O7" s="1102" t="s">
        <v>49</v>
      </c>
      <c r="P7" s="1106" t="s">
        <v>48</v>
      </c>
      <c r="Q7" s="1102" t="s">
        <v>49</v>
      </c>
      <c r="R7" s="1106" t="s">
        <v>48</v>
      </c>
      <c r="S7" s="1102" t="s">
        <v>49</v>
      </c>
      <c r="T7" s="1106" t="s">
        <v>48</v>
      </c>
      <c r="U7" s="1118" t="s">
        <v>49</v>
      </c>
    </row>
    <row r="8" spans="2:21" s="81" customFormat="1" ht="21" customHeight="1" thickBot="1" x14ac:dyDescent="0.35">
      <c r="B8" s="1105"/>
      <c r="C8" s="1103"/>
      <c r="D8" s="1107"/>
      <c r="E8" s="1103"/>
      <c r="F8" s="1107"/>
      <c r="G8" s="1103"/>
      <c r="H8" s="1107"/>
      <c r="I8" s="1103"/>
      <c r="J8" s="1107"/>
      <c r="K8" s="1103"/>
      <c r="L8" s="1107"/>
      <c r="M8" s="1103"/>
      <c r="N8" s="1107"/>
      <c r="O8" s="1103"/>
      <c r="P8" s="1107"/>
      <c r="Q8" s="1103"/>
      <c r="R8" s="1107"/>
      <c r="S8" s="1103"/>
      <c r="T8" s="1107"/>
      <c r="U8" s="1119"/>
    </row>
    <row r="9" spans="2:21" ht="31.5" customHeight="1" x14ac:dyDescent="0.35">
      <c r="B9" s="94" t="e">
        <f>+#REF!</f>
        <v>#REF!</v>
      </c>
      <c r="C9" s="95" t="e">
        <f>+#REF!</f>
        <v>#REF!</v>
      </c>
      <c r="D9" s="96" t="e">
        <f>+#REF!</f>
        <v>#REF!</v>
      </c>
      <c r="E9" s="95" t="e">
        <f>+#REF!</f>
        <v>#REF!</v>
      </c>
      <c r="F9" s="96" t="e">
        <f>+#REF!</f>
        <v>#REF!</v>
      </c>
      <c r="G9" s="95" t="e">
        <f>+#REF!</f>
        <v>#REF!</v>
      </c>
      <c r="H9" s="96" t="e">
        <f>+#REF!</f>
        <v>#REF!</v>
      </c>
      <c r="I9" s="95" t="e">
        <f>+#REF!</f>
        <v>#REF!</v>
      </c>
      <c r="J9" s="96" t="e">
        <f>+#REF!</f>
        <v>#REF!</v>
      </c>
      <c r="K9" s="95" t="e">
        <f>+#REF!</f>
        <v>#REF!</v>
      </c>
      <c r="L9" s="96" t="e">
        <f>+#REF!</f>
        <v>#REF!</v>
      </c>
      <c r="M9" s="95" t="e">
        <f>+#REF!</f>
        <v>#REF!</v>
      </c>
      <c r="N9" s="96" t="e">
        <f>+#REF!</f>
        <v>#REF!</v>
      </c>
      <c r="O9" s="95" t="e">
        <f>+#REF!</f>
        <v>#REF!</v>
      </c>
      <c r="P9" s="96" t="e">
        <f>+#REF!</f>
        <v>#REF!</v>
      </c>
      <c r="Q9" s="95" t="e">
        <f>+#REF!</f>
        <v>#REF!</v>
      </c>
      <c r="R9" s="96" t="e">
        <f>+#REF!</f>
        <v>#REF!</v>
      </c>
      <c r="S9" s="95" t="e">
        <f>+#REF!</f>
        <v>#REF!</v>
      </c>
      <c r="T9" s="96" t="e">
        <f>+#REF!</f>
        <v>#REF!</v>
      </c>
      <c r="U9" s="97" t="e">
        <f>+#REF!</f>
        <v>#REF!</v>
      </c>
    </row>
    <row r="10" spans="2:21" ht="31.5" customHeight="1" x14ac:dyDescent="0.35">
      <c r="B10" s="98" t="e">
        <f>+#REF!</f>
        <v>#REF!</v>
      </c>
      <c r="C10" s="92" t="e">
        <f>+#REF!</f>
        <v>#REF!</v>
      </c>
      <c r="D10" s="90" t="e">
        <f>+#REF!</f>
        <v>#REF!</v>
      </c>
      <c r="E10" s="92" t="e">
        <f>+#REF!</f>
        <v>#REF!</v>
      </c>
      <c r="F10" s="90" t="e">
        <f>+#REF!</f>
        <v>#REF!</v>
      </c>
      <c r="G10" s="92" t="e">
        <f>+#REF!</f>
        <v>#REF!</v>
      </c>
      <c r="H10" s="90" t="e">
        <f>+#REF!</f>
        <v>#REF!</v>
      </c>
      <c r="I10" s="92" t="e">
        <f>+#REF!</f>
        <v>#REF!</v>
      </c>
      <c r="J10" s="90" t="e">
        <f>+#REF!</f>
        <v>#REF!</v>
      </c>
      <c r="K10" s="92" t="e">
        <f>+#REF!</f>
        <v>#REF!</v>
      </c>
      <c r="L10" s="90" t="e">
        <f>+#REF!</f>
        <v>#REF!</v>
      </c>
      <c r="M10" s="92" t="e">
        <f>+#REF!</f>
        <v>#REF!</v>
      </c>
      <c r="N10" s="90" t="e">
        <f>+#REF!</f>
        <v>#REF!</v>
      </c>
      <c r="O10" s="92" t="e">
        <f>+#REF!</f>
        <v>#REF!</v>
      </c>
      <c r="P10" s="90" t="e">
        <f>+#REF!</f>
        <v>#REF!</v>
      </c>
      <c r="Q10" s="92" t="e">
        <f>+#REF!</f>
        <v>#REF!</v>
      </c>
      <c r="R10" s="90" t="e">
        <f>+#REF!</f>
        <v>#REF!</v>
      </c>
      <c r="S10" s="92" t="e">
        <f>+#REF!</f>
        <v>#REF!</v>
      </c>
      <c r="T10" s="90" t="e">
        <f>+#REF!</f>
        <v>#REF!</v>
      </c>
      <c r="U10" s="99" t="e">
        <f>+#REF!</f>
        <v>#REF!</v>
      </c>
    </row>
    <row r="11" spans="2:21" ht="31.5" customHeight="1" x14ac:dyDescent="0.4">
      <c r="B11" s="100"/>
      <c r="C11" s="93"/>
      <c r="D11" s="91"/>
      <c r="E11" s="93"/>
      <c r="F11" s="91"/>
      <c r="G11" s="93"/>
      <c r="H11" s="91"/>
      <c r="I11" s="93"/>
      <c r="J11" s="91"/>
      <c r="K11" s="93"/>
      <c r="L11" s="91"/>
      <c r="M11" s="93"/>
      <c r="N11" s="91"/>
      <c r="O11" s="93"/>
      <c r="P11" s="91"/>
      <c r="Q11" s="93"/>
      <c r="R11" s="91"/>
      <c r="S11" s="93"/>
      <c r="T11" s="91"/>
      <c r="U11" s="101"/>
    </row>
    <row r="12" spans="2:21" ht="31.5" customHeight="1" x14ac:dyDescent="0.4">
      <c r="B12" s="100"/>
      <c r="C12" s="93"/>
      <c r="D12" s="91"/>
      <c r="E12" s="93"/>
      <c r="F12" s="91"/>
      <c r="G12" s="93"/>
      <c r="H12" s="91"/>
      <c r="I12" s="93"/>
      <c r="J12" s="91"/>
      <c r="K12" s="93"/>
      <c r="L12" s="91"/>
      <c r="M12" s="93"/>
      <c r="N12" s="91"/>
      <c r="O12" s="93"/>
      <c r="P12" s="91"/>
      <c r="Q12" s="93"/>
      <c r="R12" s="91"/>
      <c r="S12" s="93"/>
      <c r="T12" s="91"/>
      <c r="U12" s="101"/>
    </row>
    <row r="13" spans="2:21" ht="31.5" customHeight="1" x14ac:dyDescent="0.4">
      <c r="B13" s="100"/>
      <c r="C13" s="93"/>
      <c r="D13" s="91"/>
      <c r="E13" s="93"/>
      <c r="F13" s="91"/>
      <c r="G13" s="93"/>
      <c r="H13" s="91"/>
      <c r="I13" s="93"/>
      <c r="J13" s="91"/>
      <c r="K13" s="93"/>
      <c r="L13" s="91"/>
      <c r="M13" s="93"/>
      <c r="N13" s="91"/>
      <c r="O13" s="93"/>
      <c r="P13" s="91"/>
      <c r="Q13" s="93"/>
      <c r="R13" s="91"/>
      <c r="S13" s="93"/>
      <c r="T13" s="91"/>
      <c r="U13" s="101"/>
    </row>
    <row r="14" spans="2:21" ht="31.5" customHeight="1" x14ac:dyDescent="0.4">
      <c r="B14" s="100"/>
      <c r="C14" s="93"/>
      <c r="D14" s="91"/>
      <c r="E14" s="93"/>
      <c r="F14" s="91"/>
      <c r="G14" s="93"/>
      <c r="H14" s="91"/>
      <c r="I14" s="93"/>
      <c r="J14" s="91"/>
      <c r="K14" s="93"/>
      <c r="L14" s="91"/>
      <c r="M14" s="93"/>
      <c r="N14" s="91"/>
      <c r="O14" s="93"/>
      <c r="P14" s="91"/>
      <c r="Q14" s="93"/>
      <c r="R14" s="91"/>
      <c r="S14" s="93"/>
      <c r="T14" s="91"/>
      <c r="U14" s="101"/>
    </row>
    <row r="15" spans="2:21" ht="31.5" customHeight="1" thickBot="1" x14ac:dyDescent="0.45">
      <c r="B15" s="102"/>
      <c r="C15" s="103"/>
      <c r="D15" s="104"/>
      <c r="E15" s="103"/>
      <c r="F15" s="104"/>
      <c r="G15" s="103"/>
      <c r="H15" s="104"/>
      <c r="I15" s="103"/>
      <c r="J15" s="104"/>
      <c r="K15" s="103"/>
      <c r="L15" s="104"/>
      <c r="M15" s="103"/>
      <c r="N15" s="104"/>
      <c r="O15" s="103"/>
      <c r="P15" s="104"/>
      <c r="Q15" s="103"/>
      <c r="R15" s="104"/>
      <c r="S15" s="103"/>
      <c r="T15" s="104"/>
      <c r="U15" s="105"/>
    </row>
    <row r="16" spans="2:21" ht="18" x14ac:dyDescent="0.4">
      <c r="B16" s="89"/>
      <c r="C16" s="89"/>
      <c r="D16" s="89"/>
      <c r="E16" s="89"/>
      <c r="F16" s="89"/>
      <c r="G16" s="89"/>
      <c r="H16" s="89"/>
      <c r="I16" s="89"/>
      <c r="J16" s="89"/>
      <c r="K16" s="89"/>
    </row>
  </sheetData>
  <mergeCells count="41">
    <mergeCell ref="R4:U4"/>
    <mergeCell ref="R5:U5"/>
    <mergeCell ref="R6:S6"/>
    <mergeCell ref="T6:U6"/>
    <mergeCell ref="N4:Q4"/>
    <mergeCell ref="J4:M4"/>
    <mergeCell ref="J5:M5"/>
    <mergeCell ref="J6:K6"/>
    <mergeCell ref="L6:M6"/>
    <mergeCell ref="N6:O6"/>
    <mergeCell ref="P7:P8"/>
    <mergeCell ref="Q7:Q8"/>
    <mergeCell ref="N5:Q5"/>
    <mergeCell ref="G7:G8"/>
    <mergeCell ref="H7:H8"/>
    <mergeCell ref="I7:I8"/>
    <mergeCell ref="J7:J8"/>
    <mergeCell ref="F6:G6"/>
    <mergeCell ref="H6:I6"/>
    <mergeCell ref="P6:Q6"/>
    <mergeCell ref="B5:E5"/>
    <mergeCell ref="L7:L8"/>
    <mergeCell ref="M7:M8"/>
    <mergeCell ref="N7:N8"/>
    <mergeCell ref="O7:O8"/>
    <mergeCell ref="B3:U3"/>
    <mergeCell ref="K7:K8"/>
    <mergeCell ref="B7:B8"/>
    <mergeCell ref="C7:C8"/>
    <mergeCell ref="D7:D8"/>
    <mergeCell ref="E7:E8"/>
    <mergeCell ref="F7:F8"/>
    <mergeCell ref="B4:E4"/>
    <mergeCell ref="B6:C6"/>
    <mergeCell ref="D6:E6"/>
    <mergeCell ref="F4:I4"/>
    <mergeCell ref="F5:I5"/>
    <mergeCell ref="R7:R8"/>
    <mergeCell ref="S7:S8"/>
    <mergeCell ref="T7:T8"/>
    <mergeCell ref="U7:U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4CF6C-0569-4ADB-9AF3-381D333ECD9B}">
  <dimension ref="B1:Y6"/>
  <sheetViews>
    <sheetView showGridLines="0" zoomScale="55" zoomScaleNormal="55" workbookViewId="0">
      <selection activeCell="T5" sqref="T5:Y5"/>
    </sheetView>
  </sheetViews>
  <sheetFormatPr defaultRowHeight="14.5" x14ac:dyDescent="0.35"/>
  <cols>
    <col min="1" max="1" width="0.81640625" customWidth="1"/>
    <col min="2" max="6" width="11.7265625" customWidth="1"/>
    <col min="7" max="16" width="13.54296875" customWidth="1"/>
    <col min="17" max="25" width="10.453125" customWidth="1"/>
    <col min="26" max="26" width="1" customWidth="1"/>
  </cols>
  <sheetData>
    <row r="1" spans="2:25" ht="3" customHeight="1" x14ac:dyDescent="0.35"/>
    <row r="2" spans="2:25" ht="22.5" customHeight="1" x14ac:dyDescent="0.35">
      <c r="B2" s="1134"/>
      <c r="C2" s="1135"/>
      <c r="D2" s="1135"/>
      <c r="E2" s="1135"/>
      <c r="F2" s="1136"/>
      <c r="G2" s="1143" t="s">
        <v>61</v>
      </c>
      <c r="H2" s="1144"/>
      <c r="I2" s="1144"/>
      <c r="J2" s="1144"/>
      <c r="K2" s="1144"/>
      <c r="L2" s="1144"/>
      <c r="M2" s="1144"/>
      <c r="N2" s="1144"/>
      <c r="O2" s="1144"/>
      <c r="P2" s="1145"/>
      <c r="Q2" s="1128"/>
      <c r="R2" s="1129"/>
      <c r="S2" s="1130"/>
      <c r="T2" s="1128"/>
      <c r="U2" s="1129"/>
      <c r="V2" s="1130"/>
      <c r="W2" s="1128"/>
      <c r="X2" s="1129"/>
      <c r="Y2" s="1130"/>
    </row>
    <row r="3" spans="2:25" ht="84" customHeight="1" x14ac:dyDescent="0.35">
      <c r="B3" s="1137"/>
      <c r="C3" s="1138"/>
      <c r="D3" s="1138"/>
      <c r="E3" s="1138"/>
      <c r="F3" s="1139"/>
      <c r="G3" s="1146"/>
      <c r="H3" s="1147"/>
      <c r="I3" s="1147"/>
      <c r="J3" s="1147"/>
      <c r="K3" s="1147"/>
      <c r="L3" s="1147"/>
      <c r="M3" s="1147"/>
      <c r="N3" s="1147"/>
      <c r="O3" s="1147"/>
      <c r="P3" s="1148"/>
      <c r="Q3" s="1131"/>
      <c r="R3" s="1132"/>
      <c r="S3" s="1133"/>
      <c r="T3" s="1131"/>
      <c r="U3" s="1132"/>
      <c r="V3" s="1133"/>
      <c r="W3" s="1131"/>
      <c r="X3" s="1132"/>
      <c r="Y3" s="1133"/>
    </row>
    <row r="4" spans="2:25" ht="22.5" x14ac:dyDescent="0.35">
      <c r="B4" s="1137"/>
      <c r="C4" s="1138"/>
      <c r="D4" s="1138"/>
      <c r="E4" s="1138"/>
      <c r="F4" s="1139"/>
      <c r="G4" s="1149"/>
      <c r="H4" s="1150"/>
      <c r="I4" s="1150"/>
      <c r="J4" s="1150"/>
      <c r="K4" s="1150"/>
      <c r="L4" s="1150"/>
      <c r="M4" s="1150"/>
      <c r="N4" s="1150"/>
      <c r="O4" s="1150"/>
      <c r="P4" s="1151"/>
      <c r="Q4" s="1152" t="s">
        <v>30</v>
      </c>
      <c r="R4" s="1153"/>
      <c r="S4" s="1154"/>
      <c r="T4" s="1152" t="s">
        <v>31</v>
      </c>
      <c r="U4" s="1153"/>
      <c r="V4" s="1154"/>
      <c r="W4" s="1152" t="s">
        <v>32</v>
      </c>
      <c r="X4" s="1153"/>
      <c r="Y4" s="1154"/>
    </row>
    <row r="5" spans="2:25" ht="33.75" customHeight="1" x14ac:dyDescent="0.35">
      <c r="B5" s="1140"/>
      <c r="C5" s="1141"/>
      <c r="D5" s="1141"/>
      <c r="E5" s="1141"/>
      <c r="F5" s="1142"/>
      <c r="G5" s="1155" t="s">
        <v>68</v>
      </c>
      <c r="H5" s="1156"/>
      <c r="I5" s="1156"/>
      <c r="J5" s="1156"/>
      <c r="K5" s="1157"/>
      <c r="L5" s="1155" t="s">
        <v>33</v>
      </c>
      <c r="M5" s="1156"/>
      <c r="N5" s="1156"/>
      <c r="O5" s="1156"/>
      <c r="P5" s="1157"/>
      <c r="Q5" s="1155" t="s">
        <v>70</v>
      </c>
      <c r="R5" s="1156"/>
      <c r="S5" s="1156"/>
      <c r="T5" s="1155" t="s">
        <v>69</v>
      </c>
      <c r="U5" s="1156"/>
      <c r="V5" s="1156"/>
      <c r="W5" s="1156"/>
      <c r="X5" s="1156"/>
      <c r="Y5" s="1157"/>
    </row>
    <row r="6" spans="2:25" ht="3.75" customHeight="1" x14ac:dyDescent="0.35"/>
  </sheetData>
  <mergeCells count="12">
    <mergeCell ref="W2:Y3"/>
    <mergeCell ref="B2:F5"/>
    <mergeCell ref="G2:P4"/>
    <mergeCell ref="Q4:S4"/>
    <mergeCell ref="W4:Y4"/>
    <mergeCell ref="L5:P5"/>
    <mergeCell ref="T4:V4"/>
    <mergeCell ref="Q2:S3"/>
    <mergeCell ref="T2:V3"/>
    <mergeCell ref="G5:K5"/>
    <mergeCell ref="Q5:S5"/>
    <mergeCell ref="T5:Y5"/>
  </mergeCells>
  <pageMargins left="0.7" right="0.7" top="0.75" bottom="0.75" header="0.3" footer="0.3"/>
  <pageSetup paperSize="9" orientation="portrait" horizontalDpi="300" verticalDpi="300" r:id="rId1"/>
  <drawing r:id="rId2"/>
</worksheet>
</file>

<file path=docMetadata/LabelInfo.xml><?xml version="1.0" encoding="utf-8"?>
<clbl:labelList xmlns:clbl="http://schemas.microsoft.com/office/2020/mipLabelMetadata">
  <clbl:label id="{ac6d4546-7d1e-48c7-b04e-0cc38318aec8}" enabled="0" method="" siteId="{ac6d4546-7d1e-48c7-b04e-0cc38318ae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SUMMARY</vt:lpstr>
      <vt:lpstr>Activity Rom 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Susanto</dc:creator>
  <cp:lastModifiedBy>Arti Kusuma Hidayat</cp:lastModifiedBy>
  <cp:lastPrinted>2023-07-26T02:31:50Z</cp:lastPrinted>
  <dcterms:created xsi:type="dcterms:W3CDTF">2022-06-02T02:23:52Z</dcterms:created>
  <dcterms:modified xsi:type="dcterms:W3CDTF">2023-11-01T06:03:10Z</dcterms:modified>
</cp:coreProperties>
</file>