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alimentaire" sheetId="1" state="visible" r:id="rId2"/>
    <sheet name="Liste aliments" sheetId="2" state="visible" r:id="rId3"/>
  </sheets>
  <definedNames>
    <definedName function="false" hidden="false" name="Aliments" vbProcedure="false">'Liste aliments'!$B$6:$B$55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<sst xmlns="http://schemas.openxmlformats.org/spreadsheetml/2006/main" count="32" uniqueCount="25">
  <si>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NE RIEN TOUCHER EN DESSOUS</t>
  </si>
  <si>
    <t xml:space="preserve">REPAS</t>
  </si>
  <si>
    <t xml:space="preserve">ALIMENT</t>
  </si>
  <si>
    <t xml:space="preserve">Quantité (g ou mL)</t>
  </si>
  <si>
    <t xml:space="preserve">Protéines</t>
  </si>
  <si>
    <t xml:space="preserve">Glucides</t>
  </si>
  <si>
    <t xml:space="preserve">Lipides</t>
  </si>
  <si>
    <t xml:space="preserve">Kilocalories</t>
  </si>
  <si>
    <t xml:space="preserve">Repas 1</t>
  </si>
  <si>
    <t xml:space="preserve">SOUS-TOTAL</t>
  </si>
  <si>
    <t xml:space="preserve">Repas 2</t>
  </si>
  <si>
    <t xml:space="preserve">Repas 3</t>
  </si>
  <si>
    <t xml:space="preserve">Repas 4</t>
  </si>
  <si>
    <t xml:space="preserve">TOTAL</t>
  </si>
  <si>
    <t xml:space="preserve">Protéines (g)</t>
  </si>
  <si>
    <t xml:space="preserve">Glucides (g)</t>
  </si>
  <si>
    <t xml:space="preserve">Lipides (g)</t>
  </si>
  <si>
    <t xml:space="preserve">Calories (Kcal)</t>
  </si>
  <si>
    <t xml:space="preserve">INDIQUER LES VALEURS NUTRITIONNELLES POUR 100 G OU 100 ML</t>
  </si>
  <si>
    <t xml:space="preserve">Flocon d’avoine</t>
  </si>
  <si>
    <t xml:space="preserve">œuf</t>
  </si>
  <si>
    <t xml:space="preserve">Pancake</t>
  </si>
  <si>
    <t xml:space="preserve">riz</t>
  </si>
  <si>
    <t xml:space="preserve">1.8</t>
  </si>
  <si>
    <t xml:space="preserve">Poulet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</si>
</sst>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2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000000"/>
      <name val="Calibri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 val="true"/>
      <sz val="11"/>
      <color rgb="FF000000"/>
      <name val="Calibri"/>
      <family val="2"/>
    </font>
    <font>
      <sz val="13"/>
      <color rgb="FF000000"/>
      <name val="Calibri"/>
      <family val="2"/>
    </font>
    <font>
      <b val="true"/>
      <sz val="13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6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DEADA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C3D69B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DCE6F2"/>
        <bgColor rgb="FFDBEEF4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1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1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1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1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1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4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3D69B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DDDDDD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9"/>
    <col collapsed="false" customWidth="true" hidden="false" outlineLevel="0" max="3" min="3" style="0" width="28"/>
    <col collapsed="false" customWidth="true" hidden="false" outlineLevel="0" max="4" min="4" style="0" width="24.43"/>
    <col collapsed="false" customWidth="true" hidden="false" outlineLevel="0" max="8" min="5" style="0" width="16.14"/>
    <col collapsed="false" customWidth="true" hidden="false" outlineLevel="0" max="11" min="9" style="0" width="12.57"/>
    <col collapsed="false" customWidth="true" hidden="false" outlineLevel="0" max="1025" min="12" style="0" width="10.53"/>
  </cols>
  <sheetData>
    <row r="1" customFormat="false" ht="13.8" hidden="false" customHeight="false" outlineLevel="0" collapsed="false">
      <c r="A1" s="1"/>
      <c r="I1" s="2"/>
      <c r="J1" s="2"/>
      <c r="K1" s="2"/>
      <c r="L1" s="2"/>
      <c r="M1" s="2"/>
      <c r="N1" s="2"/>
    </row>
    <row r="2" customFormat="false" ht="48" hidden="false" customHeight="true" outlineLevel="0" collapsed="false">
      <c r="E2" s="3" t="s">
        <v>0</v>
      </c>
      <c r="F2" s="3"/>
      <c r="G2" s="3"/>
      <c r="H2" s="3"/>
      <c r="I2" s="4"/>
      <c r="J2" s="5"/>
      <c r="K2" s="5"/>
      <c r="L2" s="6"/>
      <c r="M2" s="6"/>
      <c r="N2" s="6"/>
    </row>
    <row r="3" customFormat="false" ht="29.25" hidden="false" customHeight="true" outlineLevel="0" collapsed="false">
      <c r="B3" s="7" t="s">
        <v>1</v>
      </c>
      <c r="C3" s="8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9"/>
      <c r="J3" s="10"/>
      <c r="K3" s="10"/>
      <c r="L3" s="2"/>
      <c r="M3" s="2"/>
      <c r="N3" s="2"/>
    </row>
    <row r="4" customFormat="false" ht="13.8" hidden="false" customHeight="false" outlineLevel="0" collapsed="false">
      <c r="B4" s="11" t="s">
        <v>8</v>
      </c>
      <c r="C4" s="12"/>
      <c r="D4" s="13"/>
      <c r="E4" s="14" t="str">
        <f aca="false">IF(C4="","",VLOOKUP($C4,'Liste aliments'!B$6:E$55,COLUMNS($A:B),0)/100*$D4)</f>
        <v/>
      </c>
      <c r="F4" s="14" t="str">
        <f aca="false">IF(C4="","",VLOOKUP($C4,'Liste aliments'!B$6:E$55,COLUMNS($A:C),0)/100*$D4)</f>
        <v/>
      </c>
      <c r="G4" s="14" t="str">
        <f aca="false">IF(C4="","",VLOOKUP($C4,'Liste aliments'!B$6:E$55,COLUMNS($A:D),0)/100*$D4)</f>
        <v/>
      </c>
      <c r="H4" s="15" t="str">
        <f aca="false">IF(C4="","",4*E4+4*F4+9*G4)</f>
        <v/>
      </c>
      <c r="I4" s="16"/>
      <c r="J4" s="17"/>
      <c r="K4" s="17"/>
      <c r="L4" s="2"/>
      <c r="M4" s="2"/>
    </row>
    <row r="5" customFormat="false" ht="13.8" hidden="false" customHeight="false" outlineLevel="0" collapsed="false">
      <c r="B5" s="11"/>
      <c r="C5" s="18"/>
      <c r="D5" s="19"/>
      <c r="E5" s="14" t="str">
        <f aca="false">IF(C5="","",VLOOKUP($C5,'Liste aliments'!B$6:E$55,COLUMNS($A:B),0)/100*$D5)</f>
        <v/>
      </c>
      <c r="F5" s="14" t="str">
        <f aca="false">IF(C5="","",VLOOKUP($C5,'Liste aliments'!B$6:E$55,COLUMNS($A:C),0)/100*$D5)</f>
        <v/>
      </c>
      <c r="G5" s="14" t="str">
        <f aca="false">IF(C5="","",VLOOKUP($C5,'Liste aliments'!B$6:E$55,COLUMNS($A:D),0)/100*$D5)</f>
        <v/>
      </c>
      <c r="H5" s="15" t="str">
        <f aca="false">IF(C5="","",4*E5+4*F5+9*G5)</f>
        <v/>
      </c>
      <c r="I5" s="16"/>
      <c r="J5" s="17"/>
      <c r="K5" s="17"/>
      <c r="L5" s="2"/>
      <c r="M5" s="2"/>
    </row>
    <row r="6" customFormat="false" ht="13.8" hidden="false" customHeight="false" outlineLevel="0" collapsed="false">
      <c r="B6" s="11"/>
      <c r="C6" s="18"/>
      <c r="D6" s="19"/>
      <c r="E6" s="14" t="str">
        <f aca="false">IF(C6="","",VLOOKUP($C6,'Liste aliments'!B$6:E$55,COLUMNS($A:B),0)/100*$D6)</f>
        <v/>
      </c>
      <c r="F6" s="14" t="str">
        <f aca="false">IF(C6="","",VLOOKUP($C6,'Liste aliments'!B$6:E$55,COLUMNS($A:C),0)/100*$D6)</f>
        <v/>
      </c>
      <c r="G6" s="14" t="str">
        <f aca="false">IF(C6="","",VLOOKUP($C6,'Liste aliments'!B$6:E$55,COLUMNS($A:D),0)/100*$D6)</f>
        <v/>
      </c>
      <c r="H6" s="15" t="str">
        <f aca="false">IF(C6="","",4*E6+4*F6+9*G6)</f>
        <v/>
      </c>
      <c r="I6" s="16"/>
      <c r="J6" s="17"/>
      <c r="K6" s="17"/>
      <c r="L6" s="2"/>
    </row>
    <row r="7" customFormat="false" ht="13.8" hidden="false" customHeight="false" outlineLevel="0" collapsed="false">
      <c r="B7" s="11"/>
      <c r="C7" s="18"/>
      <c r="D7" s="19"/>
      <c r="E7" s="14" t="str">
        <f aca="false">IF(C7="","",VLOOKUP($C7,'Liste aliments'!B$6:E$55,COLUMNS($A:B),0)/100*$D7)</f>
        <v/>
      </c>
      <c r="F7" s="14" t="str">
        <f aca="false">IF(C7="","",VLOOKUP($C7,'Liste aliments'!B$6:E$55,COLUMNS($A:C),0)/100*$D7)</f>
        <v/>
      </c>
      <c r="G7" s="14" t="str">
        <f aca="false">IF(C7="","",VLOOKUP($C7,'Liste aliments'!B$6:E$55,COLUMNS($A:D),0)/100*$D7)</f>
        <v/>
      </c>
      <c r="H7" s="15" t="str">
        <f aca="false">IF(C7="","",4*E7+4*F7+9*G7)</f>
        <v/>
      </c>
      <c r="I7" s="16"/>
      <c r="J7" s="17"/>
      <c r="K7" s="17"/>
      <c r="L7" s="2"/>
    </row>
    <row r="8" customFormat="false" ht="13.8" hidden="false" customHeight="false" outlineLevel="0" collapsed="false">
      <c r="B8" s="11"/>
      <c r="C8" s="18"/>
      <c r="D8" s="19"/>
      <c r="E8" s="14" t="str">
        <f aca="false">IF(C8="","",VLOOKUP($C8,'Liste aliments'!B$6:E$55,COLUMNS($A:B),0)/100*$D8)</f>
        <v/>
      </c>
      <c r="F8" s="14" t="str">
        <f aca="false">IF(C8="","",VLOOKUP($C8,'Liste aliments'!B$6:E$55,COLUMNS($A:C),0)/100*$D8)</f>
        <v/>
      </c>
      <c r="G8" s="14" t="str">
        <f aca="false">IF(C8="","",VLOOKUP($C8,'Liste aliments'!B$6:E$55,COLUMNS($A:D),0)/100*$D8)</f>
        <v/>
      </c>
      <c r="H8" s="15" t="str">
        <f aca="false">IF(C8="","",4*E8+4*F8+9*G8)</f>
        <v/>
      </c>
      <c r="I8" s="16"/>
      <c r="J8" s="17"/>
      <c r="K8" s="17"/>
      <c r="L8" s="2"/>
    </row>
    <row r="9" customFormat="false" ht="13.8" hidden="false" customHeight="false" outlineLevel="0" collapsed="false">
      <c r="B9" s="11"/>
      <c r="C9" s="18"/>
      <c r="D9" s="19"/>
      <c r="E9" s="14" t="str">
        <f aca="false">IF(C9="","",VLOOKUP($C9,'Liste aliments'!B$6:E$55,COLUMNS($A:B),0)/100*$D9)</f>
        <v/>
      </c>
      <c r="F9" s="14" t="str">
        <f aca="false">IF(C9="","",VLOOKUP($C9,'Liste aliments'!B$6:E$55,COLUMNS($A:C),0)/100*$D9)</f>
        <v/>
      </c>
      <c r="G9" s="14" t="str">
        <f aca="false">IF(C9="","",VLOOKUP($C9,'Liste aliments'!B$6:E$55,COLUMNS($A:D),0)/100*$D9)</f>
        <v/>
      </c>
      <c r="H9" s="15" t="str">
        <f aca="false">IF(C9="","",4*E9+4*F9+9*G9)</f>
        <v/>
      </c>
      <c r="I9" s="16"/>
      <c r="J9" s="17"/>
      <c r="K9" s="17"/>
      <c r="L9" s="2"/>
    </row>
    <row r="10" customFormat="false" ht="13.8" hidden="false" customHeight="false" outlineLevel="0" collapsed="false">
      <c r="B10" s="11"/>
      <c r="C10" s="18"/>
      <c r="D10" s="19"/>
      <c r="E10" s="14" t="str">
        <f aca="false">IF(C10="","",VLOOKUP($C10,'Liste aliments'!B$6:E$55,COLUMNS($A:B),0)/100*$D10)</f>
        <v/>
      </c>
      <c r="F10" s="14" t="str">
        <f aca="false">IF(C10="","",VLOOKUP($C10,'Liste aliments'!B$6:E$55,COLUMNS($A:C),0)/100*$D10)</f>
        <v/>
      </c>
      <c r="G10" s="14" t="str">
        <f aca="false">IF(C10="","",VLOOKUP($C10,'Liste aliments'!B$6:E$55,COLUMNS($A:D),0)/100*$D10)</f>
        <v/>
      </c>
      <c r="H10" s="15" t="str">
        <f aca="false">IF(C10="","",4*E10+4*F10+9*G10)</f>
        <v/>
      </c>
      <c r="I10" s="16"/>
      <c r="J10" s="17"/>
      <c r="K10" s="17"/>
      <c r="L10" s="2"/>
    </row>
    <row r="11" customFormat="false" ht="13.8" hidden="false" customHeight="false" outlineLevel="0" collapsed="false">
      <c r="B11" s="11"/>
      <c r="C11" s="18"/>
      <c r="D11" s="19"/>
      <c r="E11" s="14" t="str">
        <f aca="false">IF(C11="","",VLOOKUP($C11,'Liste aliments'!B$6:E$55,COLUMNS($A:B),0)/100*$D11)</f>
        <v/>
      </c>
      <c r="F11" s="14" t="str">
        <f aca="false">IF(C11="","",VLOOKUP($C11,'Liste aliments'!B$6:E$55,COLUMNS($A:C),0)/100*$D11)</f>
        <v/>
      </c>
      <c r="G11" s="14" t="str">
        <f aca="false">IF(C11="","",VLOOKUP($C11,'Liste aliments'!B$6:E$55,COLUMNS($A:D),0)/100*$D11)</f>
        <v/>
      </c>
      <c r="H11" s="15" t="str">
        <f aca="false">IF(C11="","",4*E11+4*F11+9*G11)</f>
        <v/>
      </c>
      <c r="I11" s="16"/>
      <c r="J11" s="17"/>
      <c r="K11" s="17"/>
      <c r="L11" s="2"/>
    </row>
    <row r="12" customFormat="false" ht="13.8" hidden="false" customHeight="false" outlineLevel="0" collapsed="false">
      <c r="B12" s="11"/>
      <c r="C12" s="18"/>
      <c r="D12" s="19"/>
      <c r="E12" s="14" t="str">
        <f aca="false">IF(C12="","",VLOOKUP($C12,'Liste aliments'!B$6:E$55,COLUMNS($A:B),0)/100*$D12)</f>
        <v/>
      </c>
      <c r="F12" s="14" t="str">
        <f aca="false">IF(C12="","",VLOOKUP($C12,'Liste aliments'!B$6:E$55,COLUMNS($A:C),0)/100*$D12)</f>
        <v/>
      </c>
      <c r="G12" s="14" t="str">
        <f aca="false">IF(C12="","",VLOOKUP($C12,'Liste aliments'!B$6:E$55,COLUMNS($A:D),0)/100*$D12)</f>
        <v/>
      </c>
      <c r="H12" s="15" t="str">
        <f aca="false">IF(C12="","",4*E12+4*F12+9*G12)</f>
        <v/>
      </c>
      <c r="I12" s="16"/>
      <c r="J12" s="17"/>
      <c r="K12" s="17"/>
      <c r="L12" s="2"/>
    </row>
    <row r="13" customFormat="false" ht="13.8" hidden="false" customHeight="false" outlineLevel="0" collapsed="false">
      <c r="B13" s="11"/>
      <c r="C13" s="20"/>
      <c r="D13" s="21"/>
      <c r="E13" s="22" t="str">
        <f aca="false">IF(C13="","",VLOOKUP($C13,'Liste aliments'!B$6:E$55,COLUMNS($A:B),0)/100*$D13)</f>
        <v/>
      </c>
      <c r="F13" s="22" t="str">
        <f aca="false">IF(C13="","",VLOOKUP($C13,'Liste aliments'!B$6:E$55,COLUMNS($A:C),0)/100*$D13)</f>
        <v/>
      </c>
      <c r="G13" s="22" t="str">
        <f aca="false">IF(C13="","",VLOOKUP($C13,'Liste aliments'!B$6:E$55,COLUMNS($A:D),0)/100*$D13)</f>
        <v/>
      </c>
      <c r="H13" s="23" t="str">
        <f aca="false">IF(C13="","",4*E13+4*F13+9*G13)</f>
        <v/>
      </c>
      <c r="I13" s="16"/>
      <c r="J13" s="17"/>
      <c r="K13" s="17"/>
      <c r="L13" s="2"/>
    </row>
    <row r="14" customFormat="false" ht="16.15" hidden="false" customHeight="false" outlineLevel="0" collapsed="false">
      <c r="B14" s="24"/>
      <c r="C14" s="25"/>
      <c r="D14" s="26" t="s">
        <v>9</v>
      </c>
      <c r="E14" s="27" t="n">
        <f aca="false">SUM(E4:E13)</f>
        <v>0</v>
      </c>
      <c r="F14" s="27" t="n">
        <f aca="false">SUM(F4:F13)</f>
        <v>0</v>
      </c>
      <c r="G14" s="27" t="n">
        <f aca="false">SUM(G4:G13)</f>
        <v>0</v>
      </c>
      <c r="H14" s="28" t="n">
        <f aca="false">SUM(H4:H13)</f>
        <v>0</v>
      </c>
      <c r="I14" s="29"/>
      <c r="J14" s="30"/>
      <c r="K14" s="30"/>
      <c r="L14" s="2"/>
    </row>
    <row r="15" customFormat="false" ht="13.8" hidden="false" customHeight="false" outlineLevel="0" collapsed="false">
      <c r="B15" s="11" t="s">
        <v>10</v>
      </c>
      <c r="C15" s="12"/>
      <c r="D15" s="13"/>
      <c r="E15" s="14" t="str">
        <f aca="false">IF(C15="","",VLOOKUP($C15,'Liste aliments'!B$6:E$55,COLUMNS($A:B),0)/100*$D15)</f>
        <v/>
      </c>
      <c r="F15" s="14" t="str">
        <f aca="false">IF(C15="","",VLOOKUP($C15,'Liste aliments'!B$6:E$55,COLUMNS($A:C),0)/100*$D15)</f>
        <v/>
      </c>
      <c r="G15" s="14" t="str">
        <f aca="false">IF(C15="","",VLOOKUP($C15,'Liste aliments'!B$6:E$55,COLUMNS($A:D),0)/100*$D15)</f>
        <v/>
      </c>
      <c r="H15" s="15" t="str">
        <f aca="false">IF(C15="","",4*E15+4*F15+9*G15)</f>
        <v/>
      </c>
      <c r="I15" s="16"/>
      <c r="J15" s="17"/>
      <c r="K15" s="17"/>
      <c r="L15" s="2"/>
    </row>
    <row r="16" customFormat="false" ht="13.8" hidden="false" customHeight="false" outlineLevel="0" collapsed="false">
      <c r="B16" s="11"/>
      <c r="C16" s="18"/>
      <c r="D16" s="19"/>
      <c r="E16" s="14" t="str">
        <f aca="false">IF(C16="","",VLOOKUP($C16,'Liste aliments'!B$6:E$55,COLUMNS($A:B),0)/100*$D16)</f>
        <v/>
      </c>
      <c r="F16" s="14" t="str">
        <f aca="false">IF(C16="","",VLOOKUP($C16,'Liste aliments'!B$6:E$55,COLUMNS($A:C),0)/100*$D16)</f>
        <v/>
      </c>
      <c r="G16" s="14" t="str">
        <f aca="false">IF(C16="","",VLOOKUP($C16,'Liste aliments'!B$6:E$55,COLUMNS($A:D),0)/100*$D16)</f>
        <v/>
      </c>
      <c r="H16" s="15" t="str">
        <f aca="false">IF(C16="","",4*E16+4*F16+9*G16)</f>
        <v/>
      </c>
      <c r="I16" s="16"/>
      <c r="J16" s="17"/>
      <c r="K16" s="17"/>
      <c r="L16" s="2"/>
    </row>
    <row r="17" customFormat="false" ht="13.8" hidden="false" customHeight="false" outlineLevel="0" collapsed="false">
      <c r="B17" s="11"/>
      <c r="C17" s="18"/>
      <c r="D17" s="19"/>
      <c r="E17" s="14" t="str">
        <f aca="false">IF(C17="","",VLOOKUP($C17,'Liste aliments'!B$6:E$55,COLUMNS($A:B),0)/100*$D17)</f>
        <v/>
      </c>
      <c r="F17" s="14" t="str">
        <f aca="false">IF(C17="","",VLOOKUP($C17,'Liste aliments'!B$6:E$55,COLUMNS($A:C),0)/100*$D17)</f>
        <v/>
      </c>
      <c r="G17" s="14" t="str">
        <f aca="false">IF(C17="","",VLOOKUP($C17,'Liste aliments'!B$6:E$55,COLUMNS($A:D),0)/100*$D17)</f>
        <v/>
      </c>
      <c r="H17" s="15" t="str">
        <f aca="false">IF(C17="","",4*E17+4*F17+9*G17)</f>
        <v/>
      </c>
      <c r="I17" s="16"/>
      <c r="J17" s="17"/>
      <c r="K17" s="17"/>
      <c r="L17" s="2"/>
    </row>
    <row r="18" customFormat="false" ht="13.8" hidden="false" customHeight="false" outlineLevel="0" collapsed="false">
      <c r="B18" s="11"/>
      <c r="C18" s="18"/>
      <c r="D18" s="19"/>
      <c r="E18" s="14" t="str">
        <f aca="false">IF(C18="","",VLOOKUP($C18,'Liste aliments'!B$6:E$55,COLUMNS($A:B),0)/100*$D18)</f>
        <v/>
      </c>
      <c r="F18" s="14" t="str">
        <f aca="false">IF(C18="","",VLOOKUP($C18,'Liste aliments'!B$6:E$55,COLUMNS($A:C),0)/100*$D18)</f>
        <v/>
      </c>
      <c r="G18" s="14" t="str">
        <f aca="false">IF(C18="","",VLOOKUP($C18,'Liste aliments'!B$6:E$55,COLUMNS($A:D),0)/100*$D18)</f>
        <v/>
      </c>
      <c r="H18" s="15" t="str">
        <f aca="false">IF(C18="","",4*E18+4*F18+9*G18)</f>
        <v/>
      </c>
      <c r="I18" s="16"/>
      <c r="J18" s="17"/>
      <c r="K18" s="17"/>
      <c r="L18" s="2"/>
    </row>
    <row r="19" customFormat="false" ht="13.8" hidden="false" customHeight="false" outlineLevel="0" collapsed="false">
      <c r="B19" s="11"/>
      <c r="C19" s="18"/>
      <c r="D19" s="19"/>
      <c r="E19" s="14" t="str">
        <f aca="false">IF(C19="","",VLOOKUP($C19,'Liste aliments'!B$6:E$55,COLUMNS($A:B),0)/100*$D19)</f>
        <v/>
      </c>
      <c r="F19" s="14" t="str">
        <f aca="false">IF(C19="","",VLOOKUP($C19,'Liste aliments'!B$6:E$55,COLUMNS($A:C),0)/100*$D19)</f>
        <v/>
      </c>
      <c r="G19" s="14" t="str">
        <f aca="false">IF(C19="","",VLOOKUP($C19,'Liste aliments'!B$6:E$55,COLUMNS($A:D),0)/100*$D19)</f>
        <v/>
      </c>
      <c r="H19" s="15" t="str">
        <f aca="false">IF(C19="","",4*E19+4*F19+9*G19)</f>
        <v/>
      </c>
      <c r="I19" s="16"/>
      <c r="J19" s="17"/>
      <c r="K19" s="17"/>
      <c r="L19" s="2"/>
    </row>
    <row r="20" customFormat="false" ht="13.8" hidden="false" customHeight="false" outlineLevel="0" collapsed="false">
      <c r="B20" s="11"/>
      <c r="C20" s="18"/>
      <c r="D20" s="19"/>
      <c r="E20" s="14" t="str">
        <f aca="false">IF(C20="","",VLOOKUP($C20,'Liste aliments'!B$6:E$55,COLUMNS($A:B),0)/100*$D20)</f>
        <v/>
      </c>
      <c r="F20" s="14" t="str">
        <f aca="false">IF(C20="","",VLOOKUP($C20,'Liste aliments'!B$6:E$55,COLUMNS($A:C),0)/100*$D20)</f>
        <v/>
      </c>
      <c r="G20" s="14" t="str">
        <f aca="false">IF(C20="","",VLOOKUP($C20,'Liste aliments'!B$6:E$55,COLUMNS($A:D),0)/100*$D20)</f>
        <v/>
      </c>
      <c r="H20" s="15" t="str">
        <f aca="false">IF(C20="","",4*E20+4*F20+9*G20)</f>
        <v/>
      </c>
      <c r="I20" s="16"/>
      <c r="J20" s="17"/>
      <c r="K20" s="17"/>
      <c r="L20" s="2"/>
    </row>
    <row r="21" customFormat="false" ht="13.8" hidden="false" customHeight="false" outlineLevel="0" collapsed="false">
      <c r="B21" s="11"/>
      <c r="C21" s="18"/>
      <c r="D21" s="19"/>
      <c r="E21" s="14" t="str">
        <f aca="false">IF(C21="","",VLOOKUP($C21,'Liste aliments'!B$6:E$55,COLUMNS($A:B),0)/100*$D21)</f>
        <v/>
      </c>
      <c r="F21" s="14" t="str">
        <f aca="false">IF(C21="","",VLOOKUP($C21,'Liste aliments'!B$6:E$55,COLUMNS($A:C),0)/100*$D21)</f>
        <v/>
      </c>
      <c r="G21" s="14" t="str">
        <f aca="false">IF(C21="","",VLOOKUP($C21,'Liste aliments'!B$6:E$55,COLUMNS($A:D),0)/100*$D21)</f>
        <v/>
      </c>
      <c r="H21" s="15" t="str">
        <f aca="false">IF(C21="","",4*E21+4*F21+9*G21)</f>
        <v/>
      </c>
      <c r="I21" s="16"/>
      <c r="J21" s="17"/>
      <c r="K21" s="17"/>
      <c r="L21" s="2"/>
    </row>
    <row r="22" customFormat="false" ht="13.8" hidden="false" customHeight="false" outlineLevel="0" collapsed="false">
      <c r="B22" s="11"/>
      <c r="C22" s="18"/>
      <c r="D22" s="19"/>
      <c r="E22" s="14" t="str">
        <f aca="false">IF(C22="","",VLOOKUP($C22,'Liste aliments'!B$6:E$55,COLUMNS($A:B),0)/100*$D22)</f>
        <v/>
      </c>
      <c r="F22" s="14" t="str">
        <f aca="false">IF(C22="","",VLOOKUP($C22,'Liste aliments'!B$6:E$55,COLUMNS($A:C),0)/100*$D22)</f>
        <v/>
      </c>
      <c r="G22" s="14" t="str">
        <f aca="false">IF(C22="","",VLOOKUP($C22,'Liste aliments'!B$6:E$55,COLUMNS($A:D),0)/100*$D22)</f>
        <v/>
      </c>
      <c r="H22" s="15" t="str">
        <f aca="false">IF(C22="","",4*E22+4*F22+9*G22)</f>
        <v/>
      </c>
      <c r="I22" s="16"/>
      <c r="J22" s="17"/>
      <c r="K22" s="17"/>
      <c r="L22" s="2"/>
    </row>
    <row r="23" customFormat="false" ht="13.8" hidden="false" customHeight="false" outlineLevel="0" collapsed="false">
      <c r="B23" s="11"/>
      <c r="C23" s="18"/>
      <c r="D23" s="19"/>
      <c r="E23" s="14" t="str">
        <f aca="false">IF(C23="","",VLOOKUP($C23,'Liste aliments'!B$6:E$55,COLUMNS($A:B),0)/100*$D23)</f>
        <v/>
      </c>
      <c r="F23" s="14" t="str">
        <f aca="false">IF(C23="","",VLOOKUP($C23,'Liste aliments'!B$6:E$55,COLUMNS($A:C),0)/100*$D23)</f>
        <v/>
      </c>
      <c r="G23" s="14" t="str">
        <f aca="false">IF(C23="","",VLOOKUP($C23,'Liste aliments'!B$6:E$55,COLUMNS($A:D),0)/100*$D23)</f>
        <v/>
      </c>
      <c r="H23" s="15" t="str">
        <f aca="false">IF(C23="","",4*E23+4*F23+9*G23)</f>
        <v/>
      </c>
      <c r="I23" s="16"/>
      <c r="J23" s="17"/>
      <c r="K23" s="17"/>
      <c r="L23" s="2"/>
    </row>
    <row r="24" customFormat="false" ht="13.8" hidden="false" customHeight="false" outlineLevel="0" collapsed="false">
      <c r="B24" s="11"/>
      <c r="C24" s="20"/>
      <c r="D24" s="21"/>
      <c r="E24" s="22" t="str">
        <f aca="false">IF(C24="","",VLOOKUP($C24,'Liste aliments'!B$6:E$55,COLUMNS($A:B),0)/100*$D24)</f>
        <v/>
      </c>
      <c r="F24" s="22" t="str">
        <f aca="false">IF(C24="","",VLOOKUP($C24,'Liste aliments'!B$6:E$55,COLUMNS($A:C),0)/100*$D24)</f>
        <v/>
      </c>
      <c r="G24" s="22" t="str">
        <f aca="false">IF(C24="","",VLOOKUP($C24,'Liste aliments'!B$6:E$55,COLUMNS($A:D),0)/100*$D24)</f>
        <v/>
      </c>
      <c r="H24" s="23" t="str">
        <f aca="false">IF(C24="","",4*E24+4*F24+9*G24)</f>
        <v/>
      </c>
      <c r="I24" s="16"/>
      <c r="J24" s="17"/>
      <c r="K24" s="17"/>
      <c r="L24" s="2"/>
    </row>
    <row r="25" customFormat="false" ht="16.15" hidden="false" customHeight="false" outlineLevel="0" collapsed="false">
      <c r="B25" s="24"/>
      <c r="C25" s="25"/>
      <c r="D25" s="31" t="s">
        <v>9</v>
      </c>
      <c r="E25" s="27" t="n">
        <f aca="false">SUM(E15:E24)</f>
        <v>0</v>
      </c>
      <c r="F25" s="27" t="n">
        <f aca="false">SUM(F15:F24)</f>
        <v>0</v>
      </c>
      <c r="G25" s="27" t="n">
        <f aca="false">SUM(G15:G24)</f>
        <v>0</v>
      </c>
      <c r="H25" s="28" t="n">
        <f aca="false">SUM(H15:H24)</f>
        <v>0</v>
      </c>
      <c r="I25" s="29"/>
      <c r="J25" s="30"/>
      <c r="K25" s="30"/>
      <c r="L25" s="2"/>
    </row>
    <row r="26" customFormat="false" ht="13.8" hidden="false" customHeight="false" outlineLevel="0" collapsed="false">
      <c r="B26" s="11" t="s">
        <v>11</v>
      </c>
      <c r="C26" s="12"/>
      <c r="D26" s="32"/>
      <c r="E26" s="14" t="str">
        <f aca="false">IF(C26="","",VLOOKUP($C26,'Liste aliments'!B$6:E$55,COLUMNS($A:B),0)/100*$D26)</f>
        <v/>
      </c>
      <c r="F26" s="14" t="str">
        <f aca="false">IF(C26="","",VLOOKUP($C26,'Liste aliments'!B$6:E$55,COLUMNS($A:C),0)/100*$D26)</f>
        <v/>
      </c>
      <c r="G26" s="14" t="str">
        <f aca="false">IF(C26="","",VLOOKUP($C26,'Liste aliments'!B$6:E$55,COLUMNS($A:D),0)/100*$D26)</f>
        <v/>
      </c>
      <c r="H26" s="15" t="str">
        <f aca="false">IF(C26="","",4*E26+4*F26+9*G26)</f>
        <v/>
      </c>
      <c r="I26" s="16"/>
      <c r="J26" s="17"/>
      <c r="K26" s="17"/>
      <c r="L26" s="2"/>
    </row>
    <row r="27" customFormat="false" ht="13.8" hidden="false" customHeight="false" outlineLevel="0" collapsed="false">
      <c r="B27" s="11"/>
      <c r="C27" s="18"/>
      <c r="D27" s="19"/>
      <c r="E27" s="14" t="str">
        <f aca="false">IF(C27="","",VLOOKUP($C27,'Liste aliments'!B$6:E$55,COLUMNS($A:B),0)/100*$D27)</f>
        <v/>
      </c>
      <c r="F27" s="14" t="str">
        <f aca="false">IF(C27="","",VLOOKUP($C27,'Liste aliments'!B$6:E$55,COLUMNS($A:C),0)/100*$D27)</f>
        <v/>
      </c>
      <c r="G27" s="14" t="str">
        <f aca="false">IF(C27="","",VLOOKUP($C27,'Liste aliments'!B$6:E$55,COLUMNS($A:D),0)/100*$D27)</f>
        <v/>
      </c>
      <c r="H27" s="15" t="str">
        <f aca="false">IF(C27="","",4*E27+4*F27+9*G27)</f>
        <v/>
      </c>
      <c r="I27" s="16"/>
      <c r="J27" s="17"/>
      <c r="K27" s="17"/>
      <c r="L27" s="2"/>
    </row>
    <row r="28" customFormat="false" ht="13.8" hidden="false" customHeight="false" outlineLevel="0" collapsed="false">
      <c r="B28" s="11"/>
      <c r="C28" s="18"/>
      <c r="D28" s="19"/>
      <c r="E28" s="14" t="str">
        <f aca="false">IF(C28="","",VLOOKUP($C28,'Liste aliments'!B$6:E$55,COLUMNS($A:B),0)/100*$D28)</f>
        <v/>
      </c>
      <c r="F28" s="14" t="str">
        <f aca="false">IF(C28="","",VLOOKUP($C28,'Liste aliments'!B$6:E$55,COLUMNS($A:C),0)/100*$D28)</f>
        <v/>
      </c>
      <c r="G28" s="14" t="str">
        <f aca="false">IF(C28="","",VLOOKUP($C28,'Liste aliments'!B$6:E$55,COLUMNS($A:D),0)/100*$D28)</f>
        <v/>
      </c>
      <c r="H28" s="15" t="str">
        <f aca="false">IF(C28="","",4*E28+4*F28+9*G28)</f>
        <v/>
      </c>
      <c r="I28" s="16"/>
      <c r="J28" s="17"/>
      <c r="K28" s="17"/>
      <c r="L28" s="2"/>
    </row>
    <row r="29" customFormat="false" ht="13.8" hidden="false" customHeight="false" outlineLevel="0" collapsed="false">
      <c r="B29" s="11"/>
      <c r="C29" s="18"/>
      <c r="D29" s="19"/>
      <c r="E29" s="14" t="str">
        <f aca="false">IF(C29="","",VLOOKUP($C29,'Liste aliments'!B$6:E$55,COLUMNS($A:B),0)/100*$D29)</f>
        <v/>
      </c>
      <c r="F29" s="14" t="str">
        <f aca="false">IF(C29="","",VLOOKUP($C29,'Liste aliments'!B$6:E$55,COLUMNS($A:C),0)/100*$D29)</f>
        <v/>
      </c>
      <c r="G29" s="14" t="str">
        <f aca="false">IF(C29="","",VLOOKUP($C29,'Liste aliments'!B$6:E$55,COLUMNS($A:D),0)/100*$D29)</f>
        <v/>
      </c>
      <c r="H29" s="15" t="str">
        <f aca="false">IF(C29="","",4*E29+4*F29+9*G29)</f>
        <v/>
      </c>
      <c r="I29" s="16"/>
      <c r="J29" s="17"/>
      <c r="K29" s="17"/>
      <c r="L29" s="2"/>
    </row>
    <row r="30" customFormat="false" ht="13.8" hidden="false" customHeight="false" outlineLevel="0" collapsed="false">
      <c r="B30" s="11"/>
      <c r="C30" s="18"/>
      <c r="D30" s="19"/>
      <c r="E30" s="14" t="str">
        <f aca="false">IF(C30="","",VLOOKUP($C30,'Liste aliments'!B$6:E$55,COLUMNS($A:B),0)/100*$D30)</f>
        <v/>
      </c>
      <c r="F30" s="14" t="str">
        <f aca="false">IF(C30="","",VLOOKUP($C30,'Liste aliments'!B$6:E$55,COLUMNS($A:C),0)/100*$D30)</f>
        <v/>
      </c>
      <c r="G30" s="14" t="str">
        <f aca="false">IF(C30="","",VLOOKUP($C30,'Liste aliments'!B$6:E$55,COLUMNS($A:D),0)/100*$D30)</f>
        <v/>
      </c>
      <c r="H30" s="15" t="str">
        <f aca="false">IF(C30="","",4*E30+4*F30+9*G30)</f>
        <v/>
      </c>
      <c r="I30" s="16"/>
      <c r="J30" s="17"/>
      <c r="K30" s="17"/>
      <c r="L30" s="2"/>
    </row>
    <row r="31" customFormat="false" ht="13.8" hidden="false" customHeight="false" outlineLevel="0" collapsed="false">
      <c r="B31" s="11"/>
      <c r="C31" s="18"/>
      <c r="D31" s="19"/>
      <c r="E31" s="14" t="str">
        <f aca="false">IF(C31="","",VLOOKUP($C31,'Liste aliments'!B$6:E$55,COLUMNS($A:B),0)/100*$D31)</f>
        <v/>
      </c>
      <c r="F31" s="14" t="str">
        <f aca="false">IF(C31="","",VLOOKUP($C31,'Liste aliments'!B$6:E$55,COLUMNS($A:C),0)/100*$D31)</f>
        <v/>
      </c>
      <c r="G31" s="14" t="str">
        <f aca="false">IF(C31="","",VLOOKUP($C31,'Liste aliments'!B$6:E$55,COLUMNS($A:D),0)/100*$D31)</f>
        <v/>
      </c>
      <c r="H31" s="15" t="str">
        <f aca="false">IF(C31="","",4*E31+4*F31+9*G31)</f>
        <v/>
      </c>
      <c r="I31" s="16"/>
      <c r="J31" s="17"/>
      <c r="K31" s="17"/>
      <c r="L31" s="2"/>
    </row>
    <row r="32" customFormat="false" ht="13.8" hidden="false" customHeight="false" outlineLevel="0" collapsed="false">
      <c r="B32" s="11"/>
      <c r="C32" s="18"/>
      <c r="D32" s="19"/>
      <c r="E32" s="14" t="str">
        <f aca="false">IF(C32="","",VLOOKUP($C32,'Liste aliments'!B$6:E$55,COLUMNS($A:B),0)/100*$D32)</f>
        <v/>
      </c>
      <c r="F32" s="14" t="str">
        <f aca="false">IF(C32="","",VLOOKUP($C32,'Liste aliments'!B$6:E$55,COLUMNS($A:C),0)/100*$D32)</f>
        <v/>
      </c>
      <c r="G32" s="14" t="str">
        <f aca="false">IF(C32="","",VLOOKUP($C32,'Liste aliments'!B$6:E$55,COLUMNS($A:D),0)/100*$D32)</f>
        <v/>
      </c>
      <c r="H32" s="15" t="str">
        <f aca="false">IF(C32="","",4*E32+4*F32+9*G32)</f>
        <v/>
      </c>
      <c r="I32" s="16"/>
      <c r="J32" s="17"/>
      <c r="K32" s="17"/>
      <c r="L32" s="2"/>
    </row>
    <row r="33" customFormat="false" ht="13.8" hidden="false" customHeight="false" outlineLevel="0" collapsed="false">
      <c r="B33" s="11"/>
      <c r="C33" s="18"/>
      <c r="D33" s="19"/>
      <c r="E33" s="14" t="str">
        <f aca="false">IF(C33="","",VLOOKUP($C33,'Liste aliments'!B$6:E$55,COLUMNS($A:B),0)/100*$D33)</f>
        <v/>
      </c>
      <c r="F33" s="14" t="str">
        <f aca="false">IF(C33="","",VLOOKUP($C33,'Liste aliments'!B$6:E$55,COLUMNS($A:C),0)/100*$D33)</f>
        <v/>
      </c>
      <c r="G33" s="14" t="str">
        <f aca="false">IF(C33="","",VLOOKUP($C33,'Liste aliments'!B$6:E$55,COLUMNS($A:D),0)/100*$D33)</f>
        <v/>
      </c>
      <c r="H33" s="15" t="str">
        <f aca="false">IF(C33="","",4*E33+4*F33+9*G33)</f>
        <v/>
      </c>
      <c r="I33" s="16"/>
      <c r="J33" s="17"/>
      <c r="K33" s="17"/>
      <c r="L33" s="2"/>
    </row>
    <row r="34" customFormat="false" ht="13.8" hidden="false" customHeight="false" outlineLevel="0" collapsed="false">
      <c r="B34" s="11"/>
      <c r="C34" s="18"/>
      <c r="D34" s="19"/>
      <c r="E34" s="14" t="str">
        <f aca="false">IF(C34="","",VLOOKUP($C34,'Liste aliments'!B$6:E$55,COLUMNS($A:B),0)/100*$D34)</f>
        <v/>
      </c>
      <c r="F34" s="14" t="str">
        <f aca="false">IF(C34="","",VLOOKUP($C34,'Liste aliments'!B$6:E$55,COLUMNS($A:C),0)/100*$D34)</f>
        <v/>
      </c>
      <c r="G34" s="14" t="str">
        <f aca="false">IF(C34="","",VLOOKUP($C34,'Liste aliments'!B$6:E$55,COLUMNS($A:D),0)/100*$D34)</f>
        <v/>
      </c>
      <c r="H34" s="15" t="str">
        <f aca="false">IF(C34="","",4*E34+4*F34+9*G34)</f>
        <v/>
      </c>
      <c r="I34" s="16"/>
      <c r="J34" s="17"/>
      <c r="K34" s="17"/>
      <c r="L34" s="2"/>
    </row>
    <row r="35" customFormat="false" ht="13.8" hidden="false" customHeight="false" outlineLevel="0" collapsed="false">
      <c r="B35" s="11"/>
      <c r="C35" s="20"/>
      <c r="D35" s="21"/>
      <c r="E35" s="22" t="str">
        <f aca="false">IF(C35="","",VLOOKUP($C35,'Liste aliments'!B$6:E$55,COLUMNS($A:B),0)/100*$D35)</f>
        <v/>
      </c>
      <c r="F35" s="22" t="str">
        <f aca="false">IF(C35="","",VLOOKUP($C35,'Liste aliments'!B$6:E$55,COLUMNS($A:C),0)/100*$D35)</f>
        <v/>
      </c>
      <c r="G35" s="22" t="str">
        <f aca="false">IF(C35="","",VLOOKUP($C35,'Liste aliments'!B$6:E$55,COLUMNS($A:D),0)/100*$D35)</f>
        <v/>
      </c>
      <c r="H35" s="23" t="str">
        <f aca="false">IF(C35="","",4*E35+4*F35+9*G35)</f>
        <v/>
      </c>
      <c r="I35" s="16"/>
      <c r="J35" s="17"/>
      <c r="K35" s="17"/>
      <c r="L35" s="2"/>
    </row>
    <row r="36" customFormat="false" ht="16.15" hidden="false" customHeight="false" outlineLevel="0" collapsed="false">
      <c r="B36" s="24"/>
      <c r="C36" s="25"/>
      <c r="D36" s="26" t="s">
        <v>9</v>
      </c>
      <c r="E36" s="27" t="n">
        <f aca="false">SUM(E26:E35)</f>
        <v>0</v>
      </c>
      <c r="F36" s="27" t="n">
        <f aca="false">SUM(F26:F35)</f>
        <v>0</v>
      </c>
      <c r="G36" s="27" t="n">
        <f aca="false">SUM(G26:G35)</f>
        <v>0</v>
      </c>
      <c r="H36" s="28" t="n">
        <f aca="false">SUM(H26:H35)</f>
        <v>0</v>
      </c>
      <c r="I36" s="29"/>
      <c r="J36" s="30"/>
      <c r="K36" s="30"/>
      <c r="L36" s="2"/>
    </row>
    <row r="37" customFormat="false" ht="13.8" hidden="false" customHeight="false" outlineLevel="0" collapsed="false">
      <c r="B37" s="11" t="s">
        <v>12</v>
      </c>
      <c r="C37" s="12"/>
      <c r="D37" s="13"/>
      <c r="E37" s="14" t="str">
        <f aca="false">IF(C37="","",VLOOKUP($C37,'Liste aliments'!B$6:E$55,COLUMNS($A:B),0)/100*$D37)</f>
        <v/>
      </c>
      <c r="F37" s="14" t="str">
        <f aca="false">IF(C37="","",VLOOKUP($C37,'Liste aliments'!B$6:E$55,COLUMNS($A:C),0)/100*$D37)</f>
        <v/>
      </c>
      <c r="G37" s="14" t="str">
        <f aca="false">IF(C37="","",VLOOKUP($C37,'Liste aliments'!B$6:E$55,COLUMNS($A:D),0)/100*$D37)</f>
        <v/>
      </c>
      <c r="H37" s="15" t="str">
        <f aca="false">IF(C37="","",4*E37+4*F37+9*G37)</f>
        <v/>
      </c>
      <c r="I37" s="16"/>
      <c r="J37" s="17"/>
      <c r="K37" s="17"/>
      <c r="L37" s="2"/>
    </row>
    <row r="38" customFormat="false" ht="13.8" hidden="false" customHeight="false" outlineLevel="0" collapsed="false">
      <c r="B38" s="11"/>
      <c r="C38" s="18"/>
      <c r="D38" s="19"/>
      <c r="E38" s="14" t="str">
        <f aca="false">IF(C38="","",VLOOKUP($C38,'Liste aliments'!B$6:E$55,COLUMNS($A:B),0)/100*$D38)</f>
        <v/>
      </c>
      <c r="F38" s="14" t="str">
        <f aca="false">IF(C38="","",VLOOKUP($C38,'Liste aliments'!B$6:E$55,COLUMNS($A:C),0)/100*$D38)</f>
        <v/>
      </c>
      <c r="G38" s="14" t="str">
        <f aca="false">IF(C38="","",VLOOKUP($C38,'Liste aliments'!B$6:E$55,COLUMNS($A:D),0)/100*$D38)</f>
        <v/>
      </c>
      <c r="H38" s="15" t="str">
        <f aca="false">IF(C38="","",4*E38+4*F38+9*G38)</f>
        <v/>
      </c>
      <c r="I38" s="16"/>
      <c r="J38" s="17"/>
      <c r="K38" s="17"/>
      <c r="L38" s="2"/>
    </row>
    <row r="39" customFormat="false" ht="13.8" hidden="false" customHeight="false" outlineLevel="0" collapsed="false">
      <c r="B39" s="11"/>
      <c r="C39" s="18"/>
      <c r="D39" s="19"/>
      <c r="E39" s="14" t="str">
        <f aca="false">IF(C39="","",VLOOKUP($C39,'Liste aliments'!B$6:E$55,COLUMNS($A:B),0)/100*$D39)</f>
        <v/>
      </c>
      <c r="F39" s="14" t="str">
        <f aca="false">IF(C39="","",VLOOKUP($C39,'Liste aliments'!B$6:E$55,COLUMNS($A:C),0)/100*$D39)</f>
        <v/>
      </c>
      <c r="G39" s="14" t="str">
        <f aca="false">IF(C39="","",VLOOKUP($C39,'Liste aliments'!B$6:E$55,COLUMNS($A:D),0)/100*$D39)</f>
        <v/>
      </c>
      <c r="H39" s="15" t="str">
        <f aca="false">IF(C39="","",4*E39+4*F39+9*G39)</f>
        <v/>
      </c>
      <c r="I39" s="16"/>
      <c r="J39" s="17"/>
      <c r="K39" s="17"/>
      <c r="L39" s="2"/>
    </row>
    <row r="40" customFormat="false" ht="13.8" hidden="false" customHeight="false" outlineLevel="0" collapsed="false">
      <c r="B40" s="11"/>
      <c r="C40" s="18"/>
      <c r="D40" s="19"/>
      <c r="E40" s="14" t="str">
        <f aca="false">IF(C40="","",VLOOKUP($C40,'Liste aliments'!B$6:E$55,COLUMNS($A:B),0)/100*$D40)</f>
        <v/>
      </c>
      <c r="F40" s="14" t="str">
        <f aca="false">IF(C40="","",VLOOKUP($C40,'Liste aliments'!B$6:E$55,COLUMNS($A:C),0)/100*$D40)</f>
        <v/>
      </c>
      <c r="G40" s="14" t="str">
        <f aca="false">IF(C40="","",VLOOKUP($C40,'Liste aliments'!B$6:E$55,COLUMNS($A:D),0)/100*$D40)</f>
        <v/>
      </c>
      <c r="H40" s="15" t="str">
        <f aca="false">IF(C40="","",4*E40+4*F40+9*G40)</f>
        <v/>
      </c>
      <c r="I40" s="16"/>
      <c r="J40" s="17"/>
      <c r="K40" s="17"/>
      <c r="L40" s="2"/>
    </row>
    <row r="41" customFormat="false" ht="13.8" hidden="false" customHeight="false" outlineLevel="0" collapsed="false">
      <c r="B41" s="11"/>
      <c r="C41" s="18"/>
      <c r="D41" s="19"/>
      <c r="E41" s="14" t="str">
        <f aca="false">IF(C41="","",VLOOKUP($C41,'Liste aliments'!B$6:E$55,COLUMNS($A:B),0)/100*$D41)</f>
        <v/>
      </c>
      <c r="F41" s="14" t="str">
        <f aca="false">IF(C41="","",VLOOKUP($C41,'Liste aliments'!B$6:E$55,COLUMNS($A:C),0)/100*$D41)</f>
        <v/>
      </c>
      <c r="G41" s="14" t="str">
        <f aca="false">IF(C41="","",VLOOKUP($C41,'Liste aliments'!B$6:E$55,COLUMNS($A:D),0)/100*$D41)</f>
        <v/>
      </c>
      <c r="H41" s="15" t="str">
        <f aca="false">IF(C41="","",4*E41+4*F41+9*G41)</f>
        <v/>
      </c>
      <c r="I41" s="16"/>
      <c r="J41" s="17"/>
      <c r="K41" s="17"/>
      <c r="L41" s="2"/>
    </row>
    <row r="42" customFormat="false" ht="13.8" hidden="false" customHeight="false" outlineLevel="0" collapsed="false">
      <c r="B42" s="11"/>
      <c r="C42" s="18"/>
      <c r="D42" s="19"/>
      <c r="E42" s="14" t="str">
        <f aca="false">IF(C42="","",VLOOKUP($C42,'Liste aliments'!B$6:E$55,COLUMNS($A:B),0)/100*$D42)</f>
        <v/>
      </c>
      <c r="F42" s="14" t="str">
        <f aca="false">IF(C42="","",VLOOKUP($C42,'Liste aliments'!B$6:E$55,COLUMNS($A:C),0)/100*$D42)</f>
        <v/>
      </c>
      <c r="G42" s="14" t="str">
        <f aca="false">IF(C42="","",VLOOKUP($C42,'Liste aliments'!B$6:E$55,COLUMNS($A:D),0)/100*$D42)</f>
        <v/>
      </c>
      <c r="H42" s="15" t="str">
        <f aca="false">IF(C42="","",4*E42+4*F42+9*G42)</f>
        <v/>
      </c>
      <c r="I42" s="16"/>
      <c r="J42" s="17"/>
      <c r="K42" s="17"/>
      <c r="L42" s="2"/>
    </row>
    <row r="43" customFormat="false" ht="13.8" hidden="false" customHeight="false" outlineLevel="0" collapsed="false">
      <c r="B43" s="11"/>
      <c r="C43" s="18"/>
      <c r="D43" s="19"/>
      <c r="E43" s="14" t="str">
        <f aca="false">IF(C43="","",VLOOKUP($C43,'Liste aliments'!B$6:E$55,COLUMNS($A:B),0)/100*$D43)</f>
        <v/>
      </c>
      <c r="F43" s="14" t="str">
        <f aca="false">IF(C43="","",VLOOKUP($C43,'Liste aliments'!B$6:E$55,COLUMNS($A:C),0)/100*$D43)</f>
        <v/>
      </c>
      <c r="G43" s="14" t="str">
        <f aca="false">IF(C43="","",VLOOKUP($C43,'Liste aliments'!B$6:E$55,COLUMNS($A:D),0)/100*$D43)</f>
        <v/>
      </c>
      <c r="H43" s="15" t="str">
        <f aca="false">IF(C43="","",4*E43+4*F43+9*G43)</f>
        <v/>
      </c>
      <c r="I43" s="16"/>
      <c r="J43" s="17"/>
      <c r="K43" s="17"/>
      <c r="L43" s="2"/>
    </row>
    <row r="44" customFormat="false" ht="13.8" hidden="false" customHeight="false" outlineLevel="0" collapsed="false">
      <c r="B44" s="11"/>
      <c r="C44" s="18"/>
      <c r="D44" s="19"/>
      <c r="E44" s="14" t="str">
        <f aca="false">IF(C44="","",VLOOKUP($C44,'Liste aliments'!B$6:E$55,COLUMNS($A:B),0)/100*$D44)</f>
        <v/>
      </c>
      <c r="F44" s="14" t="str">
        <f aca="false">IF(C44="","",VLOOKUP($C44,'Liste aliments'!B$6:E$55,COLUMNS($A:C),0)/100*$D44)</f>
        <v/>
      </c>
      <c r="G44" s="14" t="str">
        <f aca="false">IF(C44="","",VLOOKUP($C44,'Liste aliments'!B$6:E$55,COLUMNS($A:D),0)/100*$D44)</f>
        <v/>
      </c>
      <c r="H44" s="15" t="str">
        <f aca="false">IF(C44="","",4*E44+4*F44+9*G44)</f>
        <v/>
      </c>
      <c r="I44" s="16"/>
      <c r="J44" s="17"/>
      <c r="K44" s="17"/>
      <c r="L44" s="2"/>
    </row>
    <row r="45" customFormat="false" ht="13.8" hidden="false" customHeight="false" outlineLevel="0" collapsed="false">
      <c r="B45" s="11"/>
      <c r="C45" s="18"/>
      <c r="D45" s="19"/>
      <c r="E45" s="14" t="str">
        <f aca="false">IF(C45="","",VLOOKUP($C45,'Liste aliments'!B$6:E$55,COLUMNS($A:B),0)/100*$D45)</f>
        <v/>
      </c>
      <c r="F45" s="14" t="str">
        <f aca="false">IF(C45="","",VLOOKUP($C45,'Liste aliments'!B$6:E$55,COLUMNS($A:C),0)/100*$D45)</f>
        <v/>
      </c>
      <c r="G45" s="14" t="str">
        <f aca="false">IF(C45="","",VLOOKUP($C45,'Liste aliments'!B$6:E$55,COLUMNS($A:D),0)/100*$D45)</f>
        <v/>
      </c>
      <c r="H45" s="15" t="str">
        <f aca="false">IF(C45="","",4*E45+4*F45+9*G45)</f>
        <v/>
      </c>
      <c r="I45" s="16"/>
      <c r="J45" s="17"/>
      <c r="K45" s="17"/>
      <c r="L45" s="2"/>
    </row>
    <row r="46" customFormat="false" ht="13.8" hidden="false" customHeight="false" outlineLevel="0" collapsed="false">
      <c r="B46" s="11"/>
      <c r="C46" s="20"/>
      <c r="D46" s="21"/>
      <c r="E46" s="22" t="str">
        <f aca="false">IF(C46="","",VLOOKUP($C46,'Liste aliments'!B$6:E$55,COLUMNS($A:B),0)/100*$D46)</f>
        <v/>
      </c>
      <c r="F46" s="22" t="str">
        <f aca="false">IF(C46="","",VLOOKUP($C46,'Liste aliments'!B$6:E$55,COLUMNS($A:C),0)/100*$D46)</f>
        <v/>
      </c>
      <c r="G46" s="22" t="str">
        <f aca="false">IF(C46="","",VLOOKUP($C46,'Liste aliments'!B$6:E$55,COLUMNS($A:D),0)/100*$D46)</f>
        <v/>
      </c>
      <c r="H46" s="23" t="str">
        <f aca="false">IF(C46="","",4*E46+4*F46+9*G46)</f>
        <v/>
      </c>
      <c r="I46" s="16"/>
      <c r="J46" s="17"/>
      <c r="K46" s="17"/>
      <c r="L46" s="2"/>
    </row>
    <row r="47" customFormat="false" ht="16.15" hidden="false" customHeight="false" outlineLevel="0" collapsed="false">
      <c r="B47" s="24"/>
      <c r="C47" s="25"/>
      <c r="D47" s="31" t="s">
        <v>9</v>
      </c>
      <c r="E47" s="27" t="n">
        <f aca="false">SUM(E37:E46)</f>
        <v>0</v>
      </c>
      <c r="F47" s="27" t="n">
        <f aca="false">SUM(F37:F46)</f>
        <v>0</v>
      </c>
      <c r="G47" s="27" t="n">
        <f aca="false">SUM(G37:G46)</f>
        <v>0</v>
      </c>
      <c r="H47" s="28" t="n">
        <f aca="false">SUM(H37:H46)</f>
        <v>0</v>
      </c>
      <c r="I47" s="29"/>
      <c r="J47" s="30"/>
      <c r="K47" s="30"/>
      <c r="L47" s="2"/>
    </row>
    <row r="48" customFormat="false" ht="17.35" hidden="false" customHeight="false" outlineLevel="0" collapsed="false">
      <c r="B48" s="33"/>
      <c r="C48" s="34"/>
      <c r="D48" s="35"/>
      <c r="E48" s="36"/>
      <c r="F48" s="36"/>
      <c r="G48" s="36"/>
      <c r="H48" s="36"/>
      <c r="I48" s="16"/>
      <c r="J48" s="17"/>
      <c r="K48" s="17"/>
      <c r="L48" s="2"/>
    </row>
    <row r="49" customFormat="false" ht="15" hidden="false" customHeight="true" outlineLevel="0" collapsed="false">
      <c r="D49" s="37" t="s">
        <v>13</v>
      </c>
      <c r="E49" s="38" t="n">
        <f aca="false">E14+E25+E36+E47</f>
        <v>0</v>
      </c>
      <c r="F49" s="39" t="n">
        <f aca="false">F14+F25+F36+F47</f>
        <v>0</v>
      </c>
      <c r="G49" s="39" t="n">
        <f aca="false">G14+G25+G36+G47</f>
        <v>0</v>
      </c>
      <c r="H49" s="40" t="n">
        <f aca="false">H14+H25+H36+H47</f>
        <v>0</v>
      </c>
      <c r="I49" s="2"/>
      <c r="J49" s="2"/>
      <c r="K49" s="2"/>
      <c r="L49" s="2"/>
    </row>
    <row r="50" customFormat="false" ht="15.75" hidden="false" customHeight="true" outlineLevel="0" collapsed="false">
      <c r="D50" s="37"/>
      <c r="E50" s="38"/>
      <c r="F50" s="39"/>
      <c r="G50" s="39"/>
      <c r="H50" s="40"/>
      <c r="I50" s="2"/>
      <c r="J50" s="2"/>
      <c r="K50" s="2"/>
      <c r="L50" s="2"/>
    </row>
    <row r="51" customFormat="false" ht="17.35" hidden="false" customHeight="false" outlineLevel="0" collapsed="false">
      <c r="E51" s="41" t="s">
        <v>14</v>
      </c>
      <c r="F51" s="42" t="s">
        <v>15</v>
      </c>
      <c r="G51" s="42" t="s">
        <v>16</v>
      </c>
      <c r="H51" s="43" t="s">
        <v>17</v>
      </c>
      <c r="I51" s="2"/>
      <c r="J51" s="2"/>
      <c r="K51" s="2"/>
      <c r="L51" s="2"/>
    </row>
    <row r="52" customFormat="false" ht="13.8" hidden="false" customHeight="false" outlineLevel="0" collapsed="false">
      <c r="I52" s="2"/>
      <c r="J52" s="2"/>
      <c r="K52" s="2"/>
      <c r="L52" s="2"/>
    </row>
  </sheetData>
  <mergeCells count="10">
    <mergeCell ref="E2:H2"/>
    <mergeCell ref="B4:B13"/>
    <mergeCell ref="B15:B24"/>
    <mergeCell ref="B26:B35"/>
    <mergeCell ref="B37:B46"/>
    <mergeCell ref="D49:D50"/>
    <mergeCell ref="E49:E50"/>
    <mergeCell ref="F49:F50"/>
    <mergeCell ref="G49:G50"/>
    <mergeCell ref="H49:H50"/>
  </mergeCells>
  <dataValidations count="1">
    <dataValidation allowBlank="true" operator="equal" showDropDown="false" showErrorMessage="true" showInputMessage="true" sqref="C4:C13 C15:C24 C26:C35 C37:C46" type="list">
      <formula1>OFFSET(Aliments,0,0,COUNTA(Aliments))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31.43"/>
    <col collapsed="false" customWidth="true" hidden="false" outlineLevel="0" max="5" min="3" style="0" width="12.57"/>
    <col collapsed="false" customWidth="true" hidden="false" outlineLevel="0" max="1025" min="6" style="0" width="10.53"/>
  </cols>
  <sheetData>
    <row r="2" customFormat="false" ht="28.5" hidden="false" customHeight="true" outlineLevel="0" collapsed="false">
      <c r="B2" s="44" t="s">
        <v>18</v>
      </c>
      <c r="C2" s="44"/>
      <c r="D2" s="44"/>
      <c r="E2" s="44"/>
      <c r="F2" s="44"/>
      <c r="G2" s="44"/>
      <c r="H2" s="44"/>
    </row>
    <row r="3" customFormat="false" ht="28.5" hidden="false" customHeight="true" outlineLevel="0" collapsed="false">
      <c r="B3" s="45"/>
      <c r="C3" s="45"/>
      <c r="D3" s="45"/>
      <c r="E3" s="45"/>
      <c r="F3" s="45"/>
      <c r="G3" s="45"/>
      <c r="H3" s="45"/>
    </row>
    <row r="5" customFormat="false" ht="29.25" hidden="false" customHeight="true" outlineLevel="0" collapsed="false">
      <c r="B5" s="8" t="s">
        <v>2</v>
      </c>
      <c r="C5" s="7" t="s">
        <v>4</v>
      </c>
      <c r="D5" s="7" t="s">
        <v>5</v>
      </c>
      <c r="E5" s="7" t="s">
        <v>6</v>
      </c>
    </row>
    <row r="6" customFormat="false" ht="13.8" hidden="false" customHeight="false" outlineLevel="0" collapsed="false">
      <c r="B6" s="46" t="s">
        <v>19</v>
      </c>
      <c r="C6" s="47" t="n">
        <v>11</v>
      </c>
      <c r="D6" s="47" t="n">
        <v>60</v>
      </c>
      <c r="E6" s="48" t="n">
        <v>8</v>
      </c>
    </row>
    <row r="7" customFormat="false" ht="13.8" hidden="false" customHeight="false" outlineLevel="0" collapsed="false">
      <c r="B7" s="49" t="s">
        <v>20</v>
      </c>
      <c r="C7" s="50" t="n">
        <v>13</v>
      </c>
      <c r="D7" s="50" t="n">
        <v>1</v>
      </c>
      <c r="E7" s="51" t="n">
        <v>11</v>
      </c>
    </row>
    <row r="8" customFormat="false" ht="13.8" hidden="false" customHeight="false" outlineLevel="0" collapsed="false">
      <c r="B8" s="49" t="s">
        <v>21</v>
      </c>
      <c r="C8" s="50" t="n">
        <v>29</v>
      </c>
      <c r="D8" s="50" t="n">
        <v>44</v>
      </c>
      <c r="E8" s="51" t="n">
        <v>6</v>
      </c>
    </row>
    <row r="9" customFormat="false" ht="13.8" hidden="false" customHeight="false" outlineLevel="0" collapsed="false">
      <c r="B9" s="49" t="s">
        <v>22</v>
      </c>
      <c r="C9" s="50" t="n">
        <v>11</v>
      </c>
      <c r="D9" s="50" t="n">
        <v>71</v>
      </c>
      <c r="E9" s="51" t="s">
        <v>23</v>
      </c>
    </row>
    <row r="10" customFormat="false" ht="13.8" hidden="false" customHeight="false" outlineLevel="0" collapsed="false">
      <c r="B10" s="49" t="s">
        <v>24</v>
      </c>
      <c r="C10" s="50" t="n">
        <v>21</v>
      </c>
      <c r="D10" s="50" t="n">
        <v>0</v>
      </c>
      <c r="E10" s="51" t="n">
        <v>7</v>
      </c>
    </row>
    <row r="11" customFormat="false" ht="13.8" hidden="false" customHeight="false" outlineLevel="0" collapsed="false">
      <c r="B11" s="49"/>
      <c r="C11" s="50"/>
      <c r="D11" s="50"/>
      <c r="E11" s="51"/>
    </row>
    <row r="12" customFormat="false" ht="13.8" hidden="false" customHeight="false" outlineLevel="0" collapsed="false">
      <c r="B12" s="49"/>
      <c r="C12" s="50"/>
      <c r="D12" s="50"/>
      <c r="E12" s="51"/>
    </row>
    <row r="13" customFormat="false" ht="13.8" hidden="false" customHeight="false" outlineLevel="0" collapsed="false">
      <c r="B13" s="49"/>
      <c r="C13" s="50"/>
      <c r="D13" s="50"/>
      <c r="E13" s="51"/>
    </row>
    <row r="14" customFormat="false" ht="13.8" hidden="false" customHeight="false" outlineLevel="0" collapsed="false">
      <c r="B14" s="49"/>
      <c r="C14" s="50"/>
      <c r="D14" s="50"/>
      <c r="E14" s="51"/>
    </row>
    <row r="15" customFormat="false" ht="13.8" hidden="false" customHeight="false" outlineLevel="0" collapsed="false">
      <c r="B15" s="49"/>
      <c r="C15" s="50"/>
      <c r="D15" s="50"/>
      <c r="E15" s="51"/>
    </row>
    <row r="16" customFormat="false" ht="13.8" hidden="false" customHeight="false" outlineLevel="0" collapsed="false">
      <c r="B16" s="49"/>
      <c r="C16" s="50"/>
      <c r="D16" s="50"/>
      <c r="E16" s="51"/>
    </row>
    <row r="17" customFormat="false" ht="13.8" hidden="false" customHeight="false" outlineLevel="0" collapsed="false">
      <c r="B17" s="49"/>
      <c r="C17" s="50"/>
      <c r="D17" s="50"/>
      <c r="E17" s="51"/>
    </row>
    <row r="18" customFormat="false" ht="13.8" hidden="false" customHeight="false" outlineLevel="0" collapsed="false">
      <c r="B18" s="49"/>
      <c r="C18" s="50"/>
      <c r="D18" s="50"/>
      <c r="E18" s="51"/>
    </row>
    <row r="19" customFormat="false" ht="13.8" hidden="false" customHeight="false" outlineLevel="0" collapsed="false">
      <c r="B19" s="49"/>
      <c r="C19" s="50"/>
      <c r="D19" s="50"/>
      <c r="E19" s="51"/>
    </row>
    <row r="20" customFormat="false" ht="13.8" hidden="false" customHeight="false" outlineLevel="0" collapsed="false">
      <c r="B20" s="49"/>
      <c r="C20" s="50"/>
      <c r="D20" s="50"/>
      <c r="E20" s="51"/>
    </row>
    <row r="21" customFormat="false" ht="13.8" hidden="false" customHeight="false" outlineLevel="0" collapsed="false">
      <c r="B21" s="49"/>
      <c r="C21" s="50"/>
      <c r="D21" s="50"/>
      <c r="E21" s="51"/>
    </row>
    <row r="22" customFormat="false" ht="13.8" hidden="false" customHeight="false" outlineLevel="0" collapsed="false">
      <c r="B22" s="49"/>
      <c r="C22" s="50"/>
      <c r="D22" s="50"/>
      <c r="E22" s="51"/>
    </row>
    <row r="23" customFormat="false" ht="13.8" hidden="false" customHeight="false" outlineLevel="0" collapsed="false">
      <c r="B23" s="49"/>
      <c r="C23" s="50"/>
      <c r="D23" s="50"/>
      <c r="E23" s="51"/>
    </row>
    <row r="24" customFormat="false" ht="13.8" hidden="false" customHeight="false" outlineLevel="0" collapsed="false">
      <c r="B24" s="49"/>
      <c r="C24" s="50"/>
      <c r="D24" s="50"/>
      <c r="E24" s="51"/>
    </row>
    <row r="25" customFormat="false" ht="13.8" hidden="false" customHeight="false" outlineLevel="0" collapsed="false">
      <c r="B25" s="49"/>
      <c r="C25" s="50"/>
      <c r="D25" s="50"/>
      <c r="E25" s="51"/>
    </row>
    <row r="26" customFormat="false" ht="13.8" hidden="false" customHeight="false" outlineLevel="0" collapsed="false">
      <c r="B26" s="49"/>
      <c r="C26" s="50"/>
      <c r="D26" s="50"/>
      <c r="E26" s="51"/>
    </row>
    <row r="27" customFormat="false" ht="13.8" hidden="false" customHeight="false" outlineLevel="0" collapsed="false">
      <c r="B27" s="49"/>
      <c r="C27" s="50"/>
      <c r="D27" s="50"/>
      <c r="E27" s="51"/>
    </row>
    <row r="28" customFormat="false" ht="13.8" hidden="false" customHeight="false" outlineLevel="0" collapsed="false">
      <c r="B28" s="49"/>
      <c r="C28" s="50"/>
      <c r="D28" s="50"/>
      <c r="E28" s="51"/>
    </row>
    <row r="29" customFormat="false" ht="13.8" hidden="false" customHeight="false" outlineLevel="0" collapsed="false">
      <c r="B29" s="49"/>
      <c r="C29" s="50"/>
      <c r="D29" s="50"/>
      <c r="E29" s="51"/>
    </row>
    <row r="30" customFormat="false" ht="13.8" hidden="false" customHeight="false" outlineLevel="0" collapsed="false">
      <c r="B30" s="49"/>
      <c r="C30" s="50"/>
      <c r="D30" s="50"/>
      <c r="E30" s="51"/>
    </row>
    <row r="31" customFormat="false" ht="13.8" hidden="false" customHeight="false" outlineLevel="0" collapsed="false">
      <c r="B31" s="49"/>
      <c r="C31" s="50"/>
      <c r="D31" s="50"/>
      <c r="E31" s="51"/>
    </row>
    <row r="32" customFormat="false" ht="13.8" hidden="false" customHeight="false" outlineLevel="0" collapsed="false">
      <c r="B32" s="49"/>
      <c r="C32" s="50"/>
      <c r="D32" s="50"/>
      <c r="E32" s="51"/>
    </row>
    <row r="33" customFormat="false" ht="13.8" hidden="false" customHeight="false" outlineLevel="0" collapsed="false">
      <c r="B33" s="49"/>
      <c r="C33" s="50"/>
      <c r="D33" s="50"/>
      <c r="E33" s="51"/>
    </row>
    <row r="34" customFormat="false" ht="13.8" hidden="false" customHeight="false" outlineLevel="0" collapsed="false">
      <c r="B34" s="49"/>
      <c r="C34" s="50"/>
      <c r="D34" s="50"/>
      <c r="E34" s="51"/>
    </row>
    <row r="35" customFormat="false" ht="13.8" hidden="false" customHeight="false" outlineLevel="0" collapsed="false">
      <c r="B35" s="49"/>
      <c r="C35" s="50"/>
      <c r="D35" s="50"/>
      <c r="E35" s="51"/>
    </row>
    <row r="36" customFormat="false" ht="13.8" hidden="false" customHeight="false" outlineLevel="0" collapsed="false">
      <c r="B36" s="49"/>
      <c r="C36" s="50"/>
      <c r="D36" s="50"/>
      <c r="E36" s="51"/>
    </row>
    <row r="37" customFormat="false" ht="13.8" hidden="false" customHeight="false" outlineLevel="0" collapsed="false">
      <c r="B37" s="49"/>
      <c r="C37" s="50"/>
      <c r="D37" s="50"/>
      <c r="E37" s="51"/>
    </row>
    <row r="38" customFormat="false" ht="13.8" hidden="false" customHeight="false" outlineLevel="0" collapsed="false">
      <c r="B38" s="49"/>
      <c r="C38" s="50"/>
      <c r="D38" s="50"/>
      <c r="E38" s="51"/>
    </row>
    <row r="39" customFormat="false" ht="13.8" hidden="false" customHeight="false" outlineLevel="0" collapsed="false">
      <c r="B39" s="49"/>
      <c r="C39" s="50"/>
      <c r="D39" s="50"/>
      <c r="E39" s="51"/>
    </row>
    <row r="40" customFormat="false" ht="13.8" hidden="false" customHeight="false" outlineLevel="0" collapsed="false">
      <c r="B40" s="49"/>
      <c r="C40" s="50"/>
      <c r="D40" s="50"/>
      <c r="E40" s="51"/>
    </row>
    <row r="41" customFormat="false" ht="13.8" hidden="false" customHeight="false" outlineLevel="0" collapsed="false">
      <c r="B41" s="49"/>
      <c r="C41" s="50"/>
      <c r="D41" s="50"/>
      <c r="E41" s="51"/>
    </row>
    <row r="42" customFormat="false" ht="13.8" hidden="false" customHeight="false" outlineLevel="0" collapsed="false">
      <c r="B42" s="49"/>
      <c r="C42" s="50"/>
      <c r="D42" s="50"/>
      <c r="E42" s="51"/>
    </row>
    <row r="43" customFormat="false" ht="13.8" hidden="false" customHeight="false" outlineLevel="0" collapsed="false">
      <c r="B43" s="49"/>
      <c r="C43" s="50"/>
      <c r="D43" s="50"/>
      <c r="E43" s="51"/>
    </row>
    <row r="44" customFormat="false" ht="13.8" hidden="false" customHeight="false" outlineLevel="0" collapsed="false">
      <c r="B44" s="49"/>
      <c r="C44" s="50"/>
      <c r="D44" s="50"/>
      <c r="E44" s="51"/>
    </row>
    <row r="45" customFormat="false" ht="13.8" hidden="false" customHeight="false" outlineLevel="0" collapsed="false">
      <c r="B45" s="49"/>
      <c r="C45" s="50"/>
      <c r="D45" s="50"/>
      <c r="E45" s="51"/>
    </row>
    <row r="46" customFormat="false" ht="13.8" hidden="false" customHeight="false" outlineLevel="0" collapsed="false">
      <c r="B46" s="49"/>
      <c r="C46" s="50"/>
      <c r="D46" s="50"/>
      <c r="E46" s="51"/>
    </row>
    <row r="47" customFormat="false" ht="13.8" hidden="false" customHeight="false" outlineLevel="0" collapsed="false">
      <c r="B47" s="49"/>
      <c r="C47" s="50"/>
      <c r="D47" s="50"/>
      <c r="E47" s="51"/>
    </row>
    <row r="48" customFormat="false" ht="13.8" hidden="false" customHeight="false" outlineLevel="0" collapsed="false">
      <c r="B48" s="49"/>
      <c r="C48" s="50"/>
      <c r="D48" s="50"/>
      <c r="E48" s="51"/>
    </row>
    <row r="49" customFormat="false" ht="13.8" hidden="false" customHeight="false" outlineLevel="0" collapsed="false">
      <c r="B49" s="49"/>
      <c r="C49" s="50"/>
      <c r="D49" s="50"/>
      <c r="E49" s="51"/>
    </row>
    <row r="50" customFormat="false" ht="13.8" hidden="false" customHeight="false" outlineLevel="0" collapsed="false">
      <c r="B50" s="49"/>
      <c r="C50" s="50"/>
      <c r="D50" s="50"/>
      <c r="E50" s="51"/>
    </row>
    <row r="51" customFormat="false" ht="13.8" hidden="false" customHeight="false" outlineLevel="0" collapsed="false">
      <c r="B51" s="49"/>
      <c r="C51" s="50"/>
      <c r="D51" s="50"/>
      <c r="E51" s="51"/>
    </row>
    <row r="52" customFormat="false" ht="13.8" hidden="false" customHeight="false" outlineLevel="0" collapsed="false">
      <c r="B52" s="49"/>
      <c r="C52" s="50"/>
      <c r="D52" s="50"/>
      <c r="E52" s="51"/>
    </row>
    <row r="53" customFormat="false" ht="13.8" hidden="false" customHeight="false" outlineLevel="0" collapsed="false">
      <c r="B53" s="49"/>
      <c r="C53" s="50"/>
      <c r="D53" s="50"/>
      <c r="E53" s="51"/>
    </row>
    <row r="54" customFormat="false" ht="13.8" hidden="false" customHeight="false" outlineLevel="0" collapsed="false">
      <c r="B54" s="49"/>
      <c r="C54" s="50"/>
      <c r="D54" s="50"/>
      <c r="E54" s="51"/>
    </row>
    <row r="55" customFormat="false" ht="13.8" hidden="false" customHeight="false" outlineLevel="0" collapsed="false">
      <c r="B55" s="52"/>
      <c r="C55" s="53"/>
      <c r="D55" s="53"/>
      <c r="E55" s="54"/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2019-06-05T21:28:23Z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